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Dulieu D\TKB NĂM 2026\Tháng 1.2026\"/>
    </mc:Choice>
  </mc:AlternateContent>
  <xr:revisionPtr revIDLastSave="0" documentId="13_ncr:1_{CEF20D08-420D-4C65-9B6F-1B188678E77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kbieu" sheetId="1" r:id="rId1"/>
    <sheet name="KCK-OTO" sheetId="2" r:id="rId2"/>
    <sheet name="KĐLẠNH" sheetId="4" r:id="rId3"/>
    <sheet name="KCNTT" sheetId="7" r:id="rId4"/>
    <sheet name="19.01" sheetId="8" r:id="rId5"/>
    <sheet name="Data" sheetId="9" state="hidden" r:id="rId6"/>
  </sheets>
  <definedNames>
    <definedName name="_xlnm.Print_Area" localSheetId="4">'19.01'!$A$1:$P$23</definedName>
    <definedName name="_xlnm.Print_Area" localSheetId="1">'KCK-OTO'!$A$1:$S$59</definedName>
    <definedName name="_xlnm.Print_Area" localSheetId="3">KCNTT!$A$1:$T$41</definedName>
    <definedName name="_xlnm.Print_Area" localSheetId="2">KĐLẠNH!$A$1:$S$35</definedName>
    <definedName name="_xlnm.Print_Area" localSheetId="0">tkbieu!$A$1:$R$110</definedName>
    <definedName name="_xlnm.Print_Titles" localSheetId="1">'KCK-OTO'!$1:$1</definedName>
    <definedName name="_xlnm.Print_Titles" localSheetId="3">KCNTT!$1:$1</definedName>
    <definedName name="_xlnm.Print_Titles" localSheetId="2">KĐLẠNH!$1:$1</definedName>
    <definedName name="_xlnm.Print_Titles" localSheetId="0">tkbieu!$A:$D,tkbieu!$7:$10</definedName>
  </definedNames>
  <calcPr calcId="191029"/>
  <extLst>
    <ext uri="GoogleSheetsCustomDataVersion2">
      <go:sheetsCustomData xmlns:go="http://customooxmlschemas.google.com/" r:id="rId13" roundtripDataChecksum="lK6N+4uDN+crigob9Aeu77yG9aZwUkli9nPQkpGJ170="/>
    </ext>
  </extLst>
</workbook>
</file>

<file path=xl/calcChain.xml><?xml version="1.0" encoding="utf-8"?>
<calcChain xmlns="http://schemas.openxmlformats.org/spreadsheetml/2006/main">
  <c r="N109" i="1" l="1"/>
  <c r="N110" i="1"/>
  <c r="G9" i="7"/>
  <c r="T31" i="7"/>
  <c r="T32" i="7"/>
  <c r="T33" i="7"/>
  <c r="T34" i="7"/>
  <c r="T30" i="7"/>
  <c r="T25" i="7"/>
  <c r="T26" i="7"/>
  <c r="T27" i="7"/>
  <c r="T28" i="7"/>
  <c r="T24" i="7"/>
  <c r="S31" i="7"/>
  <c r="S32" i="7"/>
  <c r="S33" i="7"/>
  <c r="S34" i="7"/>
  <c r="S30" i="7"/>
  <c r="S25" i="7"/>
  <c r="S26" i="7"/>
  <c r="S27" i="7"/>
  <c r="S28" i="7"/>
  <c r="S24" i="7"/>
  <c r="R31" i="7"/>
  <c r="R32" i="7"/>
  <c r="R33" i="7"/>
  <c r="R34" i="7"/>
  <c r="R30" i="7"/>
  <c r="R25" i="7"/>
  <c r="R26" i="7"/>
  <c r="R27" i="7"/>
  <c r="R28" i="7"/>
  <c r="R24" i="7"/>
  <c r="Q31" i="7"/>
  <c r="Q32" i="7"/>
  <c r="Q33" i="7"/>
  <c r="Q34" i="7"/>
  <c r="Q30" i="7"/>
  <c r="Q25" i="7"/>
  <c r="Q26" i="7"/>
  <c r="Q27" i="7"/>
  <c r="Q28" i="7"/>
  <c r="Q24" i="7"/>
  <c r="P31" i="7"/>
  <c r="P32" i="7"/>
  <c r="P33" i="7"/>
  <c r="P34" i="7"/>
  <c r="P30" i="7"/>
  <c r="P25" i="7"/>
  <c r="P26" i="7"/>
  <c r="P27" i="7"/>
  <c r="P28" i="7"/>
  <c r="P24" i="7"/>
  <c r="O31" i="7"/>
  <c r="O32" i="7"/>
  <c r="O33" i="7"/>
  <c r="O34" i="7"/>
  <c r="O30" i="7"/>
  <c r="O25" i="7"/>
  <c r="O26" i="7"/>
  <c r="O27" i="7"/>
  <c r="O28" i="7"/>
  <c r="O24" i="7"/>
  <c r="Q22" i="7"/>
  <c r="N22" i="7"/>
  <c r="L20" i="7"/>
  <c r="P7" i="1"/>
  <c r="E109" i="1" l="1"/>
  <c r="F109" i="1"/>
  <c r="G109" i="1"/>
  <c r="K109" i="1" l="1"/>
  <c r="K110" i="1"/>
  <c r="K3" i="4" l="1"/>
  <c r="A3" i="4" l="1"/>
  <c r="A3" i="7"/>
  <c r="R17" i="8" l="1"/>
  <c r="R11" i="8"/>
  <c r="R10" i="8"/>
  <c r="R18" i="8" s="1"/>
  <c r="F22" i="2"/>
  <c r="A20" i="2" l="1"/>
  <c r="H8" i="7" l="1"/>
  <c r="H9" i="7"/>
  <c r="H10" i="7"/>
  <c r="H11" i="7"/>
  <c r="H7" i="7"/>
  <c r="G8" i="7"/>
  <c r="G10" i="7"/>
  <c r="G11" i="7"/>
  <c r="G7" i="7"/>
  <c r="F8" i="7"/>
  <c r="F9" i="7"/>
  <c r="F10" i="7"/>
  <c r="F11" i="7"/>
  <c r="F7" i="7"/>
  <c r="E8" i="7"/>
  <c r="E9" i="7"/>
  <c r="E10" i="7"/>
  <c r="E11" i="7"/>
  <c r="E7" i="7"/>
  <c r="D8" i="7"/>
  <c r="D9" i="7"/>
  <c r="D10" i="7"/>
  <c r="D11" i="7"/>
  <c r="D7" i="7"/>
  <c r="C39" i="4" l="1"/>
  <c r="F39" i="4"/>
  <c r="D41" i="4"/>
  <c r="E41" i="4"/>
  <c r="F41" i="4"/>
  <c r="G41" i="4"/>
  <c r="H41" i="4"/>
  <c r="I41" i="4"/>
  <c r="D42" i="4"/>
  <c r="E42" i="4"/>
  <c r="F42" i="4"/>
  <c r="G42" i="4"/>
  <c r="H42" i="4"/>
  <c r="I42" i="4"/>
  <c r="D43" i="4"/>
  <c r="E43" i="4"/>
  <c r="F43" i="4"/>
  <c r="G43" i="4"/>
  <c r="H43" i="4"/>
  <c r="I43" i="4"/>
  <c r="D44" i="4"/>
  <c r="E44" i="4"/>
  <c r="F44" i="4"/>
  <c r="G44" i="4"/>
  <c r="H44" i="4"/>
  <c r="I44" i="4"/>
  <c r="D45" i="4"/>
  <c r="E45" i="4"/>
  <c r="F45" i="4"/>
  <c r="G45" i="4"/>
  <c r="H45" i="4"/>
  <c r="I45" i="4"/>
  <c r="D47" i="4"/>
  <c r="E47" i="4"/>
  <c r="F47" i="4"/>
  <c r="G47" i="4"/>
  <c r="H47" i="4"/>
  <c r="I47" i="4"/>
  <c r="D48" i="4"/>
  <c r="E48" i="4"/>
  <c r="F48" i="4"/>
  <c r="G48" i="4"/>
  <c r="H48" i="4"/>
  <c r="I48" i="4"/>
  <c r="D49" i="4"/>
  <c r="E49" i="4"/>
  <c r="F49" i="4"/>
  <c r="G49" i="4"/>
  <c r="H49" i="4"/>
  <c r="I49" i="4"/>
  <c r="D50" i="4"/>
  <c r="E50" i="4"/>
  <c r="F50" i="4"/>
  <c r="G50" i="4"/>
  <c r="H50" i="4"/>
  <c r="I50" i="4"/>
  <c r="D51" i="4"/>
  <c r="E51" i="4"/>
  <c r="F51" i="4"/>
  <c r="G51" i="4"/>
  <c r="H51" i="4"/>
  <c r="I51" i="4"/>
  <c r="A37" i="2"/>
  <c r="C39" i="2"/>
  <c r="F39" i="2"/>
  <c r="D41" i="2"/>
  <c r="E41" i="2"/>
  <c r="F41" i="2"/>
  <c r="G41" i="2"/>
  <c r="H41" i="2"/>
  <c r="I41" i="2"/>
  <c r="D42" i="2"/>
  <c r="E42" i="2"/>
  <c r="F42" i="2"/>
  <c r="G42" i="2"/>
  <c r="H42" i="2"/>
  <c r="I42" i="2"/>
  <c r="D43" i="2"/>
  <c r="E43" i="2"/>
  <c r="F43" i="2"/>
  <c r="G43" i="2"/>
  <c r="H43" i="2"/>
  <c r="I43" i="2"/>
  <c r="D44" i="2"/>
  <c r="E44" i="2"/>
  <c r="F44" i="2"/>
  <c r="G44" i="2"/>
  <c r="H44" i="2"/>
  <c r="I44" i="2"/>
  <c r="D45" i="2"/>
  <c r="E45" i="2"/>
  <c r="F45" i="2"/>
  <c r="G45" i="2"/>
  <c r="H45" i="2"/>
  <c r="I45" i="2"/>
  <c r="D47" i="2"/>
  <c r="E47" i="2"/>
  <c r="F47" i="2"/>
  <c r="G47" i="2"/>
  <c r="H47" i="2"/>
  <c r="I47" i="2"/>
  <c r="D48" i="2"/>
  <c r="E48" i="2"/>
  <c r="F48" i="2"/>
  <c r="G48" i="2"/>
  <c r="H48" i="2"/>
  <c r="I48" i="2"/>
  <c r="D49" i="2"/>
  <c r="E49" i="2"/>
  <c r="F49" i="2"/>
  <c r="G49" i="2"/>
  <c r="H49" i="2"/>
  <c r="I49" i="2"/>
  <c r="D50" i="2"/>
  <c r="E50" i="2"/>
  <c r="F50" i="2"/>
  <c r="G50" i="2"/>
  <c r="H50" i="2"/>
  <c r="I50" i="2"/>
  <c r="D51" i="2"/>
  <c r="E51" i="2"/>
  <c r="F51" i="2"/>
  <c r="G51" i="2"/>
  <c r="H51" i="2"/>
  <c r="I51" i="2"/>
  <c r="A20" i="7"/>
  <c r="D15" i="4"/>
  <c r="M5" i="9"/>
  <c r="M4" i="9"/>
  <c r="I34" i="7"/>
  <c r="H34" i="7"/>
  <c r="G34" i="7"/>
  <c r="F34" i="7"/>
  <c r="E34" i="7"/>
  <c r="D34" i="7"/>
  <c r="I33" i="7"/>
  <c r="H33" i="7"/>
  <c r="G33" i="7"/>
  <c r="F33" i="7"/>
  <c r="E33" i="7"/>
  <c r="D33" i="7"/>
  <c r="I32" i="7"/>
  <c r="H32" i="7"/>
  <c r="G32" i="7"/>
  <c r="F32" i="7"/>
  <c r="E32" i="7"/>
  <c r="D32" i="7"/>
  <c r="I31" i="7"/>
  <c r="H31" i="7"/>
  <c r="G31" i="7"/>
  <c r="F31" i="7"/>
  <c r="E31" i="7"/>
  <c r="D31" i="7"/>
  <c r="I30" i="7"/>
  <c r="H30" i="7"/>
  <c r="G30" i="7"/>
  <c r="F30" i="7"/>
  <c r="E30" i="7"/>
  <c r="D30" i="7"/>
  <c r="I28" i="7"/>
  <c r="H28" i="7"/>
  <c r="G28" i="7"/>
  <c r="F28" i="7"/>
  <c r="E28" i="7"/>
  <c r="D28" i="7"/>
  <c r="I27" i="7"/>
  <c r="H27" i="7"/>
  <c r="G27" i="7"/>
  <c r="F27" i="7"/>
  <c r="E27" i="7"/>
  <c r="D27" i="7"/>
  <c r="I26" i="7"/>
  <c r="H26" i="7"/>
  <c r="G26" i="7"/>
  <c r="F26" i="7"/>
  <c r="E26" i="7"/>
  <c r="D26" i="7"/>
  <c r="I25" i="7"/>
  <c r="H25" i="7"/>
  <c r="G25" i="7"/>
  <c r="F25" i="7"/>
  <c r="E25" i="7"/>
  <c r="D25" i="7"/>
  <c r="I24" i="7"/>
  <c r="H24" i="7"/>
  <c r="G24" i="7"/>
  <c r="F24" i="7"/>
  <c r="E24" i="7"/>
  <c r="D24" i="7"/>
  <c r="F22" i="7"/>
  <c r="C22" i="7"/>
  <c r="I17" i="7"/>
  <c r="H17" i="7"/>
  <c r="G17" i="7"/>
  <c r="F17" i="7"/>
  <c r="E17" i="7"/>
  <c r="D17" i="7"/>
  <c r="I16" i="7"/>
  <c r="H16" i="7"/>
  <c r="G16" i="7"/>
  <c r="F16" i="7"/>
  <c r="E16" i="7"/>
  <c r="D16" i="7"/>
  <c r="I15" i="7"/>
  <c r="H15" i="7"/>
  <c r="G15" i="7"/>
  <c r="F15" i="7"/>
  <c r="E15" i="7"/>
  <c r="D15" i="7"/>
  <c r="I14" i="7"/>
  <c r="H14" i="7"/>
  <c r="G14" i="7"/>
  <c r="F14" i="7"/>
  <c r="E14" i="7"/>
  <c r="D14" i="7"/>
  <c r="I13" i="7"/>
  <c r="H13" i="7"/>
  <c r="G13" i="7"/>
  <c r="F13" i="7"/>
  <c r="E13" i="7"/>
  <c r="D13" i="7"/>
  <c r="I11" i="7"/>
  <c r="I10" i="7"/>
  <c r="I9" i="7"/>
  <c r="I8" i="7"/>
  <c r="I7" i="7"/>
  <c r="F5" i="7"/>
  <c r="C5" i="7"/>
  <c r="T17" i="7"/>
  <c r="S17" i="7"/>
  <c r="R17" i="7"/>
  <c r="Q17" i="7"/>
  <c r="P17" i="7"/>
  <c r="O17" i="7"/>
  <c r="T16" i="7"/>
  <c r="S16" i="7"/>
  <c r="R16" i="7"/>
  <c r="Q16" i="7"/>
  <c r="P16" i="7"/>
  <c r="O16" i="7"/>
  <c r="T15" i="7"/>
  <c r="S15" i="7"/>
  <c r="R15" i="7"/>
  <c r="Q15" i="7"/>
  <c r="P15" i="7"/>
  <c r="O15" i="7"/>
  <c r="T14" i="7"/>
  <c r="S14" i="7"/>
  <c r="R14" i="7"/>
  <c r="Q14" i="7"/>
  <c r="P14" i="7"/>
  <c r="O14" i="7"/>
  <c r="T13" i="7"/>
  <c r="S13" i="7"/>
  <c r="R13" i="7"/>
  <c r="Q13" i="7"/>
  <c r="P13" i="7"/>
  <c r="O13" i="7"/>
  <c r="T11" i="7"/>
  <c r="S11" i="7"/>
  <c r="R11" i="7"/>
  <c r="Q11" i="7"/>
  <c r="P11" i="7"/>
  <c r="O11" i="7"/>
  <c r="T10" i="7"/>
  <c r="S10" i="7"/>
  <c r="R10" i="7"/>
  <c r="Q10" i="7"/>
  <c r="P10" i="7"/>
  <c r="O10" i="7"/>
  <c r="T9" i="7"/>
  <c r="S9" i="7"/>
  <c r="R9" i="7"/>
  <c r="Q9" i="7"/>
  <c r="P9" i="7"/>
  <c r="O9" i="7"/>
  <c r="T8" i="7"/>
  <c r="S8" i="7"/>
  <c r="R8" i="7"/>
  <c r="Q8" i="7"/>
  <c r="P8" i="7"/>
  <c r="O8" i="7"/>
  <c r="T7" i="7"/>
  <c r="S7" i="7"/>
  <c r="R7" i="7"/>
  <c r="Q7" i="7"/>
  <c r="P7" i="7"/>
  <c r="O7" i="7"/>
  <c r="Q5" i="7"/>
  <c r="N5" i="7"/>
  <c r="I34" i="4"/>
  <c r="H34" i="4"/>
  <c r="G34" i="4"/>
  <c r="F34" i="4"/>
  <c r="E34" i="4"/>
  <c r="D34" i="4"/>
  <c r="I33" i="4"/>
  <c r="H33" i="4"/>
  <c r="G33" i="4"/>
  <c r="F33" i="4"/>
  <c r="E33" i="4"/>
  <c r="D33" i="4"/>
  <c r="I32" i="4"/>
  <c r="H32" i="4"/>
  <c r="G32" i="4"/>
  <c r="F32" i="4"/>
  <c r="E32" i="4"/>
  <c r="D32" i="4"/>
  <c r="I31" i="4"/>
  <c r="H31" i="4"/>
  <c r="G31" i="4"/>
  <c r="F31" i="4"/>
  <c r="E31" i="4"/>
  <c r="D31" i="4"/>
  <c r="I30" i="4"/>
  <c r="H30" i="4"/>
  <c r="G30" i="4"/>
  <c r="F30" i="4"/>
  <c r="E30" i="4"/>
  <c r="D30" i="4"/>
  <c r="I28" i="4"/>
  <c r="H28" i="4"/>
  <c r="G28" i="4"/>
  <c r="F28" i="4"/>
  <c r="E28" i="4"/>
  <c r="D28" i="4"/>
  <c r="I27" i="4"/>
  <c r="H27" i="4"/>
  <c r="G27" i="4"/>
  <c r="F27" i="4"/>
  <c r="E27" i="4"/>
  <c r="D27" i="4"/>
  <c r="I26" i="4"/>
  <c r="H26" i="4"/>
  <c r="G26" i="4"/>
  <c r="F26" i="4"/>
  <c r="E26" i="4"/>
  <c r="D26" i="4"/>
  <c r="I25" i="4"/>
  <c r="H25" i="4"/>
  <c r="G25" i="4"/>
  <c r="F25" i="4"/>
  <c r="E25" i="4"/>
  <c r="D25" i="4"/>
  <c r="I24" i="4"/>
  <c r="H24" i="4"/>
  <c r="G24" i="4"/>
  <c r="F24" i="4"/>
  <c r="E24" i="4"/>
  <c r="D24" i="4"/>
  <c r="F22" i="4"/>
  <c r="C22" i="4"/>
  <c r="I17" i="4"/>
  <c r="H17" i="4"/>
  <c r="G17" i="4"/>
  <c r="F17" i="4"/>
  <c r="E17" i="4"/>
  <c r="D17" i="4"/>
  <c r="S17" i="4"/>
  <c r="R17" i="4"/>
  <c r="Q17" i="4"/>
  <c r="P17" i="4"/>
  <c r="O17" i="4"/>
  <c r="N17" i="4"/>
  <c r="I16" i="4"/>
  <c r="H16" i="4"/>
  <c r="G16" i="4"/>
  <c r="F16" i="4"/>
  <c r="E16" i="4"/>
  <c r="D16" i="4"/>
  <c r="S16" i="4"/>
  <c r="R16" i="4"/>
  <c r="Q16" i="4"/>
  <c r="P16" i="4"/>
  <c r="O16" i="4"/>
  <c r="N16" i="4"/>
  <c r="I15" i="4"/>
  <c r="H15" i="4"/>
  <c r="G15" i="4"/>
  <c r="F15" i="4"/>
  <c r="E15" i="4"/>
  <c r="S15" i="4"/>
  <c r="R15" i="4"/>
  <c r="Q15" i="4"/>
  <c r="P15" i="4"/>
  <c r="O15" i="4"/>
  <c r="N15" i="4"/>
  <c r="I14" i="4"/>
  <c r="H14" i="4"/>
  <c r="G14" i="4"/>
  <c r="F14" i="4"/>
  <c r="E14" i="4"/>
  <c r="D14" i="4"/>
  <c r="S14" i="4"/>
  <c r="R14" i="4"/>
  <c r="Q14" i="4"/>
  <c r="P14" i="4"/>
  <c r="O14" i="4"/>
  <c r="N14" i="4"/>
  <c r="I13" i="4"/>
  <c r="H13" i="4"/>
  <c r="G13" i="4"/>
  <c r="F13" i="4"/>
  <c r="E13" i="4"/>
  <c r="D13" i="4"/>
  <c r="S13" i="4"/>
  <c r="R13" i="4"/>
  <c r="Q13" i="4"/>
  <c r="P13" i="4"/>
  <c r="O13" i="4"/>
  <c r="N13" i="4"/>
  <c r="I11" i="4"/>
  <c r="H11" i="4"/>
  <c r="G11" i="4"/>
  <c r="F11" i="4"/>
  <c r="E11" i="4"/>
  <c r="D11" i="4"/>
  <c r="S11" i="4"/>
  <c r="R11" i="4"/>
  <c r="Q11" i="4"/>
  <c r="P11" i="4"/>
  <c r="O11" i="4"/>
  <c r="N11" i="4"/>
  <c r="I10" i="4"/>
  <c r="H10" i="4"/>
  <c r="G10" i="4"/>
  <c r="F10" i="4"/>
  <c r="E10" i="4"/>
  <c r="D10" i="4"/>
  <c r="S10" i="4"/>
  <c r="R10" i="4"/>
  <c r="Q10" i="4"/>
  <c r="P10" i="4"/>
  <c r="O10" i="4"/>
  <c r="N10" i="4"/>
  <c r="I9" i="4"/>
  <c r="H9" i="4"/>
  <c r="G9" i="4"/>
  <c r="F9" i="4"/>
  <c r="E9" i="4"/>
  <c r="D9" i="4"/>
  <c r="S9" i="4"/>
  <c r="R9" i="4"/>
  <c r="Q9" i="4"/>
  <c r="P9" i="4"/>
  <c r="O9" i="4"/>
  <c r="N9" i="4"/>
  <c r="I8" i="4"/>
  <c r="H8" i="4"/>
  <c r="G8" i="4"/>
  <c r="F8" i="4"/>
  <c r="E8" i="4"/>
  <c r="D8" i="4"/>
  <c r="S8" i="4"/>
  <c r="R8" i="4"/>
  <c r="Q8" i="4"/>
  <c r="P8" i="4"/>
  <c r="O8" i="4"/>
  <c r="N8" i="4"/>
  <c r="I7" i="4"/>
  <c r="H7" i="4"/>
  <c r="G7" i="4"/>
  <c r="F7" i="4"/>
  <c r="E7" i="4"/>
  <c r="D7" i="4"/>
  <c r="S7" i="4"/>
  <c r="R7" i="4"/>
  <c r="Q7" i="4"/>
  <c r="P7" i="4"/>
  <c r="O7" i="4"/>
  <c r="N7" i="4"/>
  <c r="F5" i="4"/>
  <c r="C5" i="4"/>
  <c r="P5" i="4"/>
  <c r="M5" i="4"/>
  <c r="I34" i="2"/>
  <c r="H34" i="2"/>
  <c r="G34" i="2"/>
  <c r="F34" i="2"/>
  <c r="E34" i="2"/>
  <c r="D34" i="2"/>
  <c r="I33" i="2"/>
  <c r="H33" i="2"/>
  <c r="G33" i="2"/>
  <c r="F33" i="2"/>
  <c r="E33" i="2"/>
  <c r="D33" i="2"/>
  <c r="I32" i="2"/>
  <c r="H32" i="2"/>
  <c r="G32" i="2"/>
  <c r="F32" i="2"/>
  <c r="E32" i="2"/>
  <c r="D32" i="2"/>
  <c r="I31" i="2"/>
  <c r="H31" i="2"/>
  <c r="G31" i="2"/>
  <c r="F31" i="2"/>
  <c r="E31" i="2"/>
  <c r="D31" i="2"/>
  <c r="I30" i="2"/>
  <c r="H30" i="2"/>
  <c r="G30" i="2"/>
  <c r="F30" i="2"/>
  <c r="E30" i="2"/>
  <c r="D30" i="2"/>
  <c r="I28" i="2"/>
  <c r="H28" i="2"/>
  <c r="G28" i="2"/>
  <c r="F28" i="2"/>
  <c r="E28" i="2"/>
  <c r="D28" i="2"/>
  <c r="I27" i="2"/>
  <c r="H27" i="2"/>
  <c r="G27" i="2"/>
  <c r="F27" i="2"/>
  <c r="E27" i="2"/>
  <c r="D27" i="2"/>
  <c r="I26" i="2"/>
  <c r="H26" i="2"/>
  <c r="G26" i="2"/>
  <c r="F26" i="2"/>
  <c r="E26" i="2"/>
  <c r="D26" i="2"/>
  <c r="I25" i="2"/>
  <c r="H25" i="2"/>
  <c r="G25" i="2"/>
  <c r="F25" i="2"/>
  <c r="E25" i="2"/>
  <c r="D25" i="2"/>
  <c r="I24" i="2"/>
  <c r="H24" i="2"/>
  <c r="G24" i="2"/>
  <c r="F24" i="2"/>
  <c r="E24" i="2"/>
  <c r="D24" i="2"/>
  <c r="C22" i="2"/>
  <c r="S17" i="2"/>
  <c r="R17" i="2"/>
  <c r="Q17" i="2"/>
  <c r="P17" i="2"/>
  <c r="O17" i="2"/>
  <c r="N17" i="2"/>
  <c r="I17" i="2"/>
  <c r="H17" i="2"/>
  <c r="G17" i="2"/>
  <c r="F17" i="2"/>
  <c r="E17" i="2"/>
  <c r="D17" i="2"/>
  <c r="S16" i="2"/>
  <c r="R16" i="2"/>
  <c r="Q16" i="2"/>
  <c r="P16" i="2"/>
  <c r="O16" i="2"/>
  <c r="N16" i="2"/>
  <c r="I16" i="2"/>
  <c r="H16" i="2"/>
  <c r="G16" i="2"/>
  <c r="F16" i="2"/>
  <c r="E16" i="2"/>
  <c r="D16" i="2"/>
  <c r="S15" i="2"/>
  <c r="R15" i="2"/>
  <c r="Q15" i="2"/>
  <c r="P15" i="2"/>
  <c r="O15" i="2"/>
  <c r="N15" i="2"/>
  <c r="I15" i="2"/>
  <c r="H15" i="2"/>
  <c r="G15" i="2"/>
  <c r="F15" i="2"/>
  <c r="E15" i="2"/>
  <c r="D15" i="2"/>
  <c r="S14" i="2"/>
  <c r="R14" i="2"/>
  <c r="Q14" i="2"/>
  <c r="P14" i="2"/>
  <c r="O14" i="2"/>
  <c r="N14" i="2"/>
  <c r="I14" i="2"/>
  <c r="H14" i="2"/>
  <c r="G14" i="2"/>
  <c r="F14" i="2"/>
  <c r="E14" i="2"/>
  <c r="D14" i="2"/>
  <c r="S13" i="2"/>
  <c r="R13" i="2"/>
  <c r="Q13" i="2"/>
  <c r="P13" i="2"/>
  <c r="O13" i="2"/>
  <c r="N13" i="2"/>
  <c r="I13" i="2"/>
  <c r="H13" i="2"/>
  <c r="G13" i="2"/>
  <c r="F13" i="2"/>
  <c r="E13" i="2"/>
  <c r="D13" i="2"/>
  <c r="S11" i="2"/>
  <c r="R11" i="2"/>
  <c r="Q11" i="2"/>
  <c r="P11" i="2"/>
  <c r="O11" i="2"/>
  <c r="N11" i="2"/>
  <c r="I11" i="2"/>
  <c r="H11" i="2"/>
  <c r="G11" i="2"/>
  <c r="F11" i="2"/>
  <c r="E11" i="2"/>
  <c r="D11" i="2"/>
  <c r="S10" i="2"/>
  <c r="R10" i="2"/>
  <c r="Q10" i="2"/>
  <c r="P10" i="2"/>
  <c r="O10" i="2"/>
  <c r="N10" i="2"/>
  <c r="I10" i="2"/>
  <c r="H10" i="2"/>
  <c r="G10" i="2"/>
  <c r="F10" i="2"/>
  <c r="E10" i="2"/>
  <c r="D10" i="2"/>
  <c r="S9" i="2"/>
  <c r="R9" i="2"/>
  <c r="Q9" i="2"/>
  <c r="P9" i="2"/>
  <c r="O9" i="2"/>
  <c r="N9" i="2"/>
  <c r="I9" i="2"/>
  <c r="H9" i="2"/>
  <c r="G9" i="2"/>
  <c r="F9" i="2"/>
  <c r="E9" i="2"/>
  <c r="D9" i="2"/>
  <c r="S8" i="2"/>
  <c r="R8" i="2"/>
  <c r="Q8" i="2"/>
  <c r="P8" i="2"/>
  <c r="O8" i="2"/>
  <c r="N8" i="2"/>
  <c r="I8" i="2"/>
  <c r="H8" i="2"/>
  <c r="G8" i="2"/>
  <c r="F8" i="2"/>
  <c r="E8" i="2"/>
  <c r="D8" i="2"/>
  <c r="S7" i="2"/>
  <c r="R7" i="2"/>
  <c r="Q7" i="2"/>
  <c r="P7" i="2"/>
  <c r="O7" i="2"/>
  <c r="N7" i="2"/>
  <c r="I7" i="2"/>
  <c r="H7" i="2"/>
  <c r="G7" i="2"/>
  <c r="F7" i="2"/>
  <c r="E7" i="2"/>
  <c r="D7" i="2"/>
  <c r="P5" i="2"/>
  <c r="M5" i="2"/>
  <c r="F5" i="2"/>
  <c r="C5" i="2"/>
  <c r="G148" i="1"/>
  <c r="M110" i="1"/>
  <c r="L110" i="1"/>
  <c r="J110" i="1"/>
  <c r="I110" i="1"/>
  <c r="H110" i="1"/>
  <c r="G110" i="1"/>
  <c r="F110" i="1"/>
  <c r="E110" i="1"/>
  <c r="M109" i="1"/>
  <c r="L109" i="1"/>
  <c r="J109" i="1"/>
  <c r="I109" i="1"/>
  <c r="H109" i="1"/>
  <c r="U107" i="1"/>
  <c r="U100" i="1"/>
  <c r="U93" i="1"/>
  <c r="U92" i="1"/>
  <c r="U86" i="1"/>
  <c r="U85" i="1"/>
  <c r="U79" i="1"/>
  <c r="U78" i="1"/>
  <c r="U72" i="1"/>
  <c r="U71" i="1"/>
  <c r="U65" i="1"/>
  <c r="U64" i="1"/>
  <c r="U58" i="1"/>
  <c r="U57" i="1"/>
  <c r="U51" i="1"/>
  <c r="U50" i="1"/>
  <c r="U44" i="1"/>
  <c r="U43" i="1"/>
  <c r="U37" i="1"/>
  <c r="U36" i="1"/>
  <c r="U30" i="1"/>
  <c r="U29" i="1"/>
  <c r="U23" i="1"/>
  <c r="U22" i="1"/>
  <c r="U16" i="1"/>
  <c r="U15" i="1"/>
  <c r="U10" i="1"/>
  <c r="K3" i="2"/>
  <c r="A20" i="4" l="1"/>
  <c r="A37" i="4" l="1"/>
  <c r="L3" i="7" l="1"/>
</calcChain>
</file>

<file path=xl/sharedStrings.xml><?xml version="1.0" encoding="utf-8"?>
<sst xmlns="http://schemas.openxmlformats.org/spreadsheetml/2006/main" count="2170" uniqueCount="1088">
  <si>
    <t xml:space="preserve">                                                                                           </t>
  </si>
  <si>
    <t xml:space="preserve"> </t>
  </si>
  <si>
    <t>SỈ SỐ</t>
  </si>
  <si>
    <t>KHOA</t>
  </si>
  <si>
    <t>KHOA KINH TẾ</t>
  </si>
  <si>
    <t>KHOA CÔNG NGHỆ THÔNG TIN</t>
  </si>
  <si>
    <t>GVCN</t>
  </si>
  <si>
    <t>TIẾT</t>
  </si>
  <si>
    <t>GIỜ</t>
  </si>
  <si>
    <t>GIỜ 
DẠY</t>
  </si>
  <si>
    <t>LỚP</t>
  </si>
  <si>
    <t>DẠY</t>
  </si>
  <si>
    <t>BẮT ĐẦU &amp; KẾT THÚC TIẾN ĐỘ</t>
  </si>
  <si>
    <t>THỨ HAI</t>
  </si>
  <si>
    <t>SÁNG</t>
  </si>
  <si>
    <t>7h00-7h45</t>
  </si>
  <si>
    <t>PHAY</t>
  </si>
  <si>
    <t>7h45-8h30</t>
  </si>
  <si>
    <t>BÁNH RĂNG</t>
  </si>
  <si>
    <t>9h00-9h45</t>
  </si>
  <si>
    <t>9h45-10h30</t>
  </si>
  <si>
    <t>A207</t>
  </si>
  <si>
    <t>A209</t>
  </si>
  <si>
    <t>A208</t>
  </si>
  <si>
    <t>10h30-11h15</t>
  </si>
  <si>
    <t>11h00-11h45</t>
  </si>
  <si>
    <t>KẾT THÚC TIẾN ĐỘ</t>
  </si>
  <si>
    <t>CHIỀU</t>
  </si>
  <si>
    <t>12h45-13h30</t>
  </si>
  <si>
    <t>GIÁO DỤC</t>
  </si>
  <si>
    <t>KỸ NĂNG</t>
  </si>
  <si>
    <t>TIN HỌC</t>
  </si>
  <si>
    <t>QUẢN TRỊ</t>
  </si>
  <si>
    <t>13h30-14h15</t>
  </si>
  <si>
    <t>CHÍNH TRỊ</t>
  </si>
  <si>
    <t>CƠ BẢN</t>
  </si>
  <si>
    <t>14h45-15h30</t>
  </si>
  <si>
    <t>15h30-16h15</t>
  </si>
  <si>
    <t>16h15-17h00</t>
  </si>
  <si>
    <t>5h00-5h45</t>
  </si>
  <si>
    <t>THỨ BA</t>
  </si>
  <si>
    <t>TIỆN CNC</t>
  </si>
  <si>
    <t>LẬP TRÌNH</t>
  </si>
  <si>
    <t>NÂNG CAO</t>
  </si>
  <si>
    <t>THƯƠNG HIỆU</t>
  </si>
  <si>
    <t>KỸ THUẬT</t>
  </si>
  <si>
    <t>CƠ SỞ</t>
  </si>
  <si>
    <t>DỮ LIỆU</t>
  </si>
  <si>
    <t>A210</t>
  </si>
  <si>
    <t>THỨ TƯ</t>
  </si>
  <si>
    <t>Ô TÔ</t>
  </si>
  <si>
    <t>LẠNH</t>
  </si>
  <si>
    <t>A203</t>
  </si>
  <si>
    <t>THỨ NĂM</t>
  </si>
  <si>
    <t>TIỆN</t>
  </si>
  <si>
    <t>AUTOCAD</t>
  </si>
  <si>
    <t>A201</t>
  </si>
  <si>
    <t>THỨ SÁU</t>
  </si>
  <si>
    <t>MẠNG</t>
  </si>
  <si>
    <t>f</t>
  </si>
  <si>
    <t>SỐ</t>
  </si>
  <si>
    <t>THỨ BẢY</t>
  </si>
  <si>
    <t>KINH TẾ</t>
  </si>
  <si>
    <t>CHỦ NHẬT
21/08</t>
  </si>
  <si>
    <t>CHỦ NHẬT</t>
  </si>
  <si>
    <t>LỚP:</t>
  </si>
  <si>
    <t>GVCN:</t>
  </si>
  <si>
    <t xml:space="preserve">ĐT: </t>
  </si>
  <si>
    <t>Buổi</t>
  </si>
  <si>
    <t>Tiết</t>
  </si>
  <si>
    <t>Giờ dạy</t>
  </si>
  <si>
    <t>THỨ BA</t>
  </si>
  <si>
    <t>THỨ TƯ</t>
  </si>
  <si>
    <t>THỨ NĂM</t>
  </si>
  <si>
    <t xml:space="preserve">THỨ BA </t>
  </si>
  <si>
    <t xml:space="preserve">THỨ BẢY </t>
  </si>
  <si>
    <t>10h30-11h15(LT)
10h30-11h30(TH)</t>
  </si>
  <si>
    <t>16h15-17h00(LT)
16h15-17h15(TH)</t>
  </si>
  <si>
    <t xml:space="preserve">Lưu ý: </t>
  </si>
  <si>
    <t xml:space="preserve">         Thời gian học:  Một giờ dạy thực hành/tích hợp là 60 phút, Một giờ dạy lý thuyết/trực tuyến là 45 phút</t>
  </si>
  <si>
    <t>Ca sáng: Giờ lý thuyết: Từ 7h00(T1) – 8h30 - ra chơi - 9h00 – 11h15(T5), Giờ thực hành: Từ 7h00(T1)  – 8h30 - ra chơi - 9h00 – 11h30 (T4)</t>
  </si>
  <si>
    <t>Ca chiều: Giờ lý thuyết: Từ 12h45 (T6) – 14h15 - ra chơi - 14h45 – 17h00 (T10), Giờ thực hành: Từ 12h45 (T5) – 14h15 - ra chơi - 14h45 – 17h15 (T8)</t>
  </si>
  <si>
    <t>Ca tối: Từ 17h45 – 19h15 - ra chơi - 19h30 – 21h00</t>
  </si>
  <si>
    <t>090 935 4930</t>
  </si>
  <si>
    <t>093 887 8642</t>
  </si>
  <si>
    <t>THỜI KHÓA BIỂU KHOA CÔNG NGHỆ THÔNG TIN</t>
  </si>
  <si>
    <t>Tổng cộng: 16 phòng lý thuyết LỚP NGÀY</t>
  </si>
  <si>
    <t>Sức chứa</t>
  </si>
  <si>
    <t>50</t>
  </si>
  <si>
    <t>40</t>
  </si>
  <si>
    <t>30 (16)</t>
  </si>
  <si>
    <t>30 (18)</t>
  </si>
  <si>
    <t>PHÒNG</t>
  </si>
  <si>
    <t>004</t>
  </si>
  <si>
    <t>104</t>
  </si>
  <si>
    <t>201</t>
  </si>
  <si>
    <t>202</t>
  </si>
  <si>
    <t>203</t>
  </si>
  <si>
    <t>204</t>
  </si>
  <si>
    <t>205</t>
  </si>
  <si>
    <t>206</t>
  </si>
  <si>
    <t>207</t>
  </si>
  <si>
    <t>208</t>
  </si>
  <si>
    <t>HT1A</t>
  </si>
  <si>
    <t>HT1B</t>
  </si>
  <si>
    <t>HT2A</t>
  </si>
  <si>
    <t>HT2B</t>
  </si>
  <si>
    <t>Số hiệu
phòng mới</t>
  </si>
  <si>
    <t>A004</t>
  </si>
  <si>
    <t>A104</t>
  </si>
  <si>
    <t>A202</t>
  </si>
  <si>
    <t>A204</t>
  </si>
  <si>
    <t>A212</t>
  </si>
  <si>
    <t>A211</t>
  </si>
  <si>
    <t>C001</t>
  </si>
  <si>
    <t>C002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</si>
  <si>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</si>
  <si>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</si>
  <si>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</si>
  <si>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</si>
  <si>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</si>
  <si>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</si>
  <si>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</si>
  <si>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</si>
  <si>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</si>
  <si>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</si>
  <si>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</si>
  <si>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</si>
  <si>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</si>
  <si>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</si>
  <si>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Thiết bị</t>
  </si>
  <si>
    <t>1 camera
2 quạt TT</t>
  </si>
  <si>
    <t>1 Tivi
1 camera
4 quạt TT</t>
  </si>
  <si>
    <t>1 Tivi
1 camera
5 quạt TT</t>
  </si>
  <si>
    <r>
      <rPr>
        <i/>
        <sz val="8"/>
        <color theme="1"/>
        <rFont val="Times New Roman"/>
        <family val="1"/>
      </rPr>
      <t xml:space="preserve">1 Tivi </t>
    </r>
    <r>
      <rPr>
        <b/>
        <i/>
        <sz val="8"/>
        <color rgb="FFFF0000"/>
        <rFont val="Times New Roman"/>
        <family val="1"/>
      </rPr>
      <t xml:space="preserve">
</t>
    </r>
    <r>
      <rPr>
        <b/>
        <i/>
        <sz val="8"/>
        <color theme="1"/>
        <rFont val="Times New Roman"/>
        <family val="1"/>
      </rPr>
      <t>1 camera
4 quạt TT</t>
    </r>
  </si>
  <si>
    <t>1 Tivi
1 camera
3 quạt TT</t>
  </si>
  <si>
    <t>1 Tivi
1 camera
phòng AV</t>
  </si>
  <si>
    <t>1 camera
phòng AV</t>
  </si>
  <si>
    <t>1 Tivi
1 camera
6 quạt TT</t>
  </si>
  <si>
    <t>Màn chiếu
1 camera
(Bảng ĐT)</t>
  </si>
  <si>
    <t>1 camera</t>
  </si>
  <si>
    <t>Sáng</t>
  </si>
  <si>
    <t>Chiều</t>
  </si>
  <si>
    <t>ÁP DỤNG TỪ NGÀY 26/09/2011</t>
  </si>
  <si>
    <t>T.THỊNH</t>
  </si>
  <si>
    <t>0908301262</t>
  </si>
  <si>
    <t>ÁP DỤNG TỪ NGÀY 03/10/2011</t>
  </si>
  <si>
    <t>ĐAN</t>
  </si>
  <si>
    <t>0947775181</t>
  </si>
  <si>
    <t>ÁP DỤNG TỪ NGÀY 10/10/2011</t>
  </si>
  <si>
    <t>T.Nghiệp</t>
  </si>
  <si>
    <t>C.TÚ</t>
  </si>
  <si>
    <t>0914135548</t>
  </si>
  <si>
    <t>ÁP DỤNG TỪ NGÀY 17/10/2011</t>
  </si>
  <si>
    <t>trong nghĩa</t>
  </si>
  <si>
    <t>0902933664</t>
  </si>
  <si>
    <t>trongnghia8881@yahoo.com.vn</t>
  </si>
  <si>
    <t>ÁP DỤNG TỪ NGÀY 24/10/2011</t>
  </si>
  <si>
    <t>ÁP DỤNG TỪ NGÀY 31/10/2011</t>
  </si>
  <si>
    <t>ÁP DỤNG TỪ NGÀY 07/11/2011</t>
  </si>
  <si>
    <t>Giáo viên CN</t>
  </si>
  <si>
    <t>ÁP DỤNG TỪ NGÀY 14/11/2011</t>
  </si>
  <si>
    <t>KHOA CƠ KHÍ</t>
  </si>
  <si>
    <t>Họ và tên</t>
  </si>
  <si>
    <t>Tên</t>
  </si>
  <si>
    <t>Số điện thoại</t>
  </si>
  <si>
    <t>ÁP DỤNG TỪ NGÀY 21/11/2011</t>
  </si>
  <si>
    <t>CÁC P.PHÁP</t>
  </si>
  <si>
    <t>NGUYÊN LÝ</t>
  </si>
  <si>
    <t xml:space="preserve">GIA CÔNG </t>
  </si>
  <si>
    <t>GIA CÔNG</t>
  </si>
  <si>
    <t>LĂN NHÁM,</t>
  </si>
  <si>
    <t>Phạm Ngọc Thanh</t>
  </si>
  <si>
    <t>Thanh</t>
  </si>
  <si>
    <t>0938011994</t>
  </si>
  <si>
    <t>ÁP DỤNG TỪ NGÀY 28/11/2011</t>
  </si>
  <si>
    <t>G.CÔNG MỚI</t>
  </si>
  <si>
    <t>CT MÁY</t>
  </si>
  <si>
    <t>TRÊN MP CNC</t>
  </si>
  <si>
    <t>TRÊN MÁY MÀI PHẲNG</t>
  </si>
  <si>
    <t>VẬT LIỆU</t>
  </si>
  <si>
    <t>LĂN ÉP</t>
  </si>
  <si>
    <t>Nguyễn Trí Cường</t>
  </si>
  <si>
    <t>Cường</t>
  </si>
  <si>
    <t>0908451597</t>
  </si>
  <si>
    <t>ÁP DỤNG TỪ NGÀY 05/12/2011</t>
  </si>
  <si>
    <t>CƠ KHÍ</t>
  </si>
  <si>
    <t>AD: 28/11</t>
  </si>
  <si>
    <t>Nguyễn Tấn Tài</t>
  </si>
  <si>
    <t>Tài</t>
  </si>
  <si>
    <t>0913829320</t>
  </si>
  <si>
    <t>ÁP DỤNG TỪ NGÀY 12/12/2011</t>
  </si>
  <si>
    <t>X.CK</t>
  </si>
  <si>
    <t>P.108B</t>
  </si>
  <si>
    <t>P.CNC</t>
  </si>
  <si>
    <t>X.TIỆN</t>
  </si>
  <si>
    <t>P.MT</t>
  </si>
  <si>
    <t>P.204</t>
  </si>
  <si>
    <t>Đặng Thị Tuyết Mai</t>
  </si>
  <si>
    <t>Mai</t>
  </si>
  <si>
    <t>01698706075</t>
  </si>
  <si>
    <t>ÁP DỤNG TỪ NGÀY 19/12/2011</t>
  </si>
  <si>
    <t>C.HƯƠNG</t>
  </si>
  <si>
    <t>C.THƯ</t>
  </si>
  <si>
    <t>T.HỶ</t>
  </si>
  <si>
    <t>T.QUỐC</t>
  </si>
  <si>
    <t>C.HIỀN</t>
  </si>
  <si>
    <t>T.CƯƠNG</t>
  </si>
  <si>
    <t>Huỳnh Xuân Nghiệp</t>
  </si>
  <si>
    <t>Nghiệp</t>
  </si>
  <si>
    <t>0932574398</t>
  </si>
  <si>
    <t>ÁP DỤNG TỪ NGÀY 26/12/2011</t>
  </si>
  <si>
    <t>Phan Vũ Nguyên Khương</t>
  </si>
  <si>
    <t>Khương</t>
  </si>
  <si>
    <t>0982341432</t>
  </si>
  <si>
    <t>ÁP DỤNG TỪ NGÀY 02/01/2012</t>
  </si>
  <si>
    <t>KHÍ NÉN</t>
  </si>
  <si>
    <t>TIỆN REN</t>
  </si>
  <si>
    <t>BÀO</t>
  </si>
  <si>
    <t>SỨC BỀN</t>
  </si>
  <si>
    <t>VẼ KT</t>
  </si>
  <si>
    <t>CƠ</t>
  </si>
  <si>
    <t>Nguyễn Thanh Xuân</t>
  </si>
  <si>
    <t>Xuân</t>
  </si>
  <si>
    <t>0932733896</t>
  </si>
  <si>
    <t>ÁP DỤNG TỪ NGÀY 09/01/2012</t>
  </si>
  <si>
    <t>THỦY LỰC</t>
  </si>
  <si>
    <t>TAM GIÁC</t>
  </si>
  <si>
    <t>CẮT</t>
  </si>
  <si>
    <t>LÝ THUYẾT</t>
  </si>
  <si>
    <t>N. CAO</t>
  </si>
  <si>
    <t>Nghiêm Thị</t>
  </si>
  <si>
    <t>Thoa</t>
  </si>
  <si>
    <t>0942846334</t>
  </si>
  <si>
    <t>ÁP DỤNG TỪ NGÀY 16/01/2012</t>
  </si>
  <si>
    <t>AD: 31/10</t>
  </si>
  <si>
    <t>P.</t>
  </si>
  <si>
    <t xml:space="preserve">P. </t>
  </si>
  <si>
    <t>Phan Thị Bảo Vy</t>
  </si>
  <si>
    <t>B.Vy</t>
  </si>
  <si>
    <t>0903960582</t>
  </si>
  <si>
    <t>ÁP DỤNG TỪ NGÀY 23/01/2012</t>
  </si>
  <si>
    <t>X.KNTL</t>
  </si>
  <si>
    <t>P. 108B</t>
  </si>
  <si>
    <t>T.TRƯƠNG</t>
  </si>
  <si>
    <t>T.TUẤN</t>
  </si>
  <si>
    <t>Nguyễn Công Hoan</t>
  </si>
  <si>
    <t>Hoan</t>
  </si>
  <si>
    <t>0935319022</t>
  </si>
  <si>
    <t>ÁP DỤNG TỪ NGÀY 30/01/2012</t>
  </si>
  <si>
    <t>T.NAM</t>
  </si>
  <si>
    <t>C.CƯƠNG</t>
  </si>
  <si>
    <t>Ngô Vũ Quỳnh Anh</t>
  </si>
  <si>
    <t>Q.Anh</t>
  </si>
  <si>
    <t>0977517367</t>
  </si>
  <si>
    <t>ÁP DỤNG TỪ NGÀY 06/02/2012</t>
  </si>
  <si>
    <t>Phan Thị Đăng Thư</t>
  </si>
  <si>
    <t>Thư</t>
  </si>
  <si>
    <t>0903373645</t>
  </si>
  <si>
    <t>ÁP DỤNG TỪ NGÀY 13/02/2012</t>
  </si>
  <si>
    <t>Lê Lân</t>
  </si>
  <si>
    <t>Lân</t>
  </si>
  <si>
    <t>0937542279</t>
  </si>
  <si>
    <t>ÁP DỤNG TỪ NGÀY 20/02/2012</t>
  </si>
  <si>
    <t>Nguyễn Văn Dương</t>
  </si>
  <si>
    <t>Dương</t>
  </si>
  <si>
    <t>0907591215</t>
  </si>
  <si>
    <t>ÁP DỤNG TỪ NGÀY 27/02/2012</t>
  </si>
  <si>
    <t>KHOA Ô TÔ</t>
  </si>
  <si>
    <t>Đồng Tấn Lập</t>
  </si>
  <si>
    <t>Lập</t>
  </si>
  <si>
    <t>0913628988</t>
  </si>
  <si>
    <t>ÁP DỤNG TỪ NGÀY 05/03/2012</t>
  </si>
  <si>
    <t>SC -BD</t>
  </si>
  <si>
    <t xml:space="preserve">SC -BD </t>
  </si>
  <si>
    <t>SC - BD</t>
  </si>
  <si>
    <t>SC BD</t>
  </si>
  <si>
    <t xml:space="preserve">THIẾT BỊ </t>
  </si>
  <si>
    <t>X.OTO 1</t>
  </si>
  <si>
    <t>Nguyễn Văn Hoàng</t>
  </si>
  <si>
    <t>Hoàng</t>
  </si>
  <si>
    <t>0908230864</t>
  </si>
  <si>
    <t>ÁP DỤNG TỪ NGÀY 12/03/2012</t>
  </si>
  <si>
    <t>HỆ THỐNG</t>
  </si>
  <si>
    <t xml:space="preserve">HỆ THỐNG </t>
  </si>
  <si>
    <t>ĐO KIỂM</t>
  </si>
  <si>
    <t>CHUNG</t>
  </si>
  <si>
    <t>X.OTO 2</t>
  </si>
  <si>
    <t>Nguyễn Thị Oanh</t>
  </si>
  <si>
    <t>Oanh</t>
  </si>
  <si>
    <t>0985516982</t>
  </si>
  <si>
    <t>ÁP DỤNG TỪ NGÀY 19/03/2012</t>
  </si>
  <si>
    <t>NLĐCX</t>
  </si>
  <si>
    <t>PHANH</t>
  </si>
  <si>
    <t>T.ĐỘNG</t>
  </si>
  <si>
    <t>KĐ - ĐL</t>
  </si>
  <si>
    <t>BT - LM</t>
  </si>
  <si>
    <t>CHẨN ĐOÁN</t>
  </si>
  <si>
    <t>TR. ĐỘNG</t>
  </si>
  <si>
    <t>Đinh Thị Huyền Diệu</t>
  </si>
  <si>
    <t>Diệu</t>
  </si>
  <si>
    <t>01268622124</t>
  </si>
  <si>
    <t>ÁP DỤNG TỪ NGÀY 26/03/2012</t>
  </si>
  <si>
    <t>X.OTO1</t>
  </si>
  <si>
    <t>X.ÔTÔ 2</t>
  </si>
  <si>
    <t>P.001</t>
  </si>
  <si>
    <t>X.OTO2</t>
  </si>
  <si>
    <t>P.003</t>
  </si>
  <si>
    <t>Lý Siều Hải</t>
  </si>
  <si>
    <t>Hải</t>
  </si>
  <si>
    <t>0908870554</t>
  </si>
  <si>
    <t>ÁP DỤNG TỪ NGÀY 02/04/2012</t>
  </si>
  <si>
    <t>T.THƯƠNG</t>
  </si>
  <si>
    <t>T.DƯƠNG</t>
  </si>
  <si>
    <t>T.LÂN</t>
  </si>
  <si>
    <t>T.TẦN</t>
  </si>
  <si>
    <t>T.KHÁNH</t>
  </si>
  <si>
    <t>T. HÀ</t>
  </si>
  <si>
    <t>T.TRÍ</t>
  </si>
  <si>
    <t>Bùi Mai Hoàng Thảo</t>
  </si>
  <si>
    <t>Thảo</t>
  </si>
  <si>
    <t>0908343496</t>
  </si>
  <si>
    <t>ÁP DỤNG TỪ NGÀY 09/04/2012</t>
  </si>
  <si>
    <t>Nguyễn Đình Tần</t>
  </si>
  <si>
    <t>Tần</t>
  </si>
  <si>
    <t>0937648567</t>
  </si>
  <si>
    <t>ÁP DỤNG TỪ NGÀY 16/04/2012</t>
  </si>
  <si>
    <t>SC-BD</t>
  </si>
  <si>
    <t>Trần Quản Quốc</t>
  </si>
  <si>
    <t>Quốc</t>
  </si>
  <si>
    <t>0907748318</t>
  </si>
  <si>
    <t>ÁP DỤNG TỪ NGÀY 23/04/2012</t>
  </si>
  <si>
    <t xml:space="preserve"> HỆ THỐNG</t>
  </si>
  <si>
    <t>Trần Thanh Phong</t>
  </si>
  <si>
    <t>Phong</t>
  </si>
  <si>
    <t>0903654143</t>
  </si>
  <si>
    <t>ÁP DỤNG TỪ NGÀY 30/04/2012</t>
  </si>
  <si>
    <t>ĐK - ĐL</t>
  </si>
  <si>
    <t>Nguyễn Hiệp</t>
  </si>
  <si>
    <t>Hiệp</t>
  </si>
  <si>
    <t>0938231264</t>
  </si>
  <si>
    <t>ÁP DỤNG TỪ NGÀY 07/05/2012</t>
  </si>
  <si>
    <t>Nguyễn Thái Bình</t>
  </si>
  <si>
    <t>Bình</t>
  </si>
  <si>
    <t>0918396785</t>
  </si>
  <si>
    <t>ÁP DỤNG TỪ NGÀY 14/05/2012</t>
  </si>
  <si>
    <t>Nguyễn Mạnh Dũng</t>
  </si>
  <si>
    <t>Dũng</t>
  </si>
  <si>
    <t>0919220544</t>
  </si>
  <si>
    <t>ÁP DỤNG TỪ NGÀY 21/05/2012</t>
  </si>
  <si>
    <t>Phạm Ngọc Cương</t>
  </si>
  <si>
    <t>Cương</t>
  </si>
  <si>
    <t>0903375234</t>
  </si>
  <si>
    <t>ÁP DỤNG TỪ NGÀY 28/05/2012</t>
  </si>
  <si>
    <t>Trần Văn Được</t>
  </si>
  <si>
    <t>Được</t>
  </si>
  <si>
    <t>0903628303</t>
  </si>
  <si>
    <t>ÁP DỤNG TỪ NGÀY 04/06/2012</t>
  </si>
  <si>
    <t>KHOA CƠ BẢN</t>
  </si>
  <si>
    <t>Đặng Xuân Mạnh</t>
  </si>
  <si>
    <t>Mạnh</t>
  </si>
  <si>
    <t>0973233579</t>
  </si>
  <si>
    <t>ÁP DỤNG TỪ NGÀY 11/06/2012</t>
  </si>
  <si>
    <t>VĂN 5</t>
  </si>
  <si>
    <t>ANH VĂN</t>
  </si>
  <si>
    <t>LÝ 3</t>
  </si>
  <si>
    <t>VĂN 3</t>
  </si>
  <si>
    <t>TOÁN 5</t>
  </si>
  <si>
    <t>GDTC</t>
  </si>
  <si>
    <t>TOÁN 3</t>
  </si>
  <si>
    <t>HÓA 5</t>
  </si>
  <si>
    <t>HÓA 3</t>
  </si>
  <si>
    <t>SHCN</t>
  </si>
  <si>
    <t>HÓA</t>
  </si>
  <si>
    <t>PHÁP</t>
  </si>
  <si>
    <t>Nguyễn Lê Thái</t>
  </si>
  <si>
    <t>Thái</t>
  </si>
  <si>
    <t>0946059100</t>
  </si>
  <si>
    <t>ÁP DỤNG TỪ NGÀY 18/06/2012</t>
  </si>
  <si>
    <t>P.202</t>
  </si>
  <si>
    <t>C. NGÀNH</t>
  </si>
  <si>
    <t>S.TRƯỜNG</t>
  </si>
  <si>
    <t>P.206</t>
  </si>
  <si>
    <t>P.203</t>
  </si>
  <si>
    <t>LUẬT</t>
  </si>
  <si>
    <t>P.201</t>
  </si>
  <si>
    <t>Lê Hoàng Thanh Vy</t>
  </si>
  <si>
    <t>T.Vy</t>
  </si>
  <si>
    <t>0907589632</t>
  </si>
  <si>
    <t>ÁP DỤNG TỪ NGÀY 25/06/2012</t>
  </si>
  <si>
    <t>C.HẰNG</t>
  </si>
  <si>
    <t>C.YẾN</t>
  </si>
  <si>
    <t>C.CHUNG</t>
  </si>
  <si>
    <t>T.ĐAN</t>
  </si>
  <si>
    <t>C.HẠNH</t>
  </si>
  <si>
    <t>C.HOA</t>
  </si>
  <si>
    <t>P.1</t>
  </si>
  <si>
    <t>Nguyễn Ngọc Cam</t>
  </si>
  <si>
    <t>Cam</t>
  </si>
  <si>
    <t>0908568974</t>
  </si>
  <si>
    <t>ÁP DỤNG TỪ NGÀY 02/07/2012</t>
  </si>
  <si>
    <t>P.207</t>
  </si>
  <si>
    <t>T.CƯỜNG</t>
  </si>
  <si>
    <t>T.CAM</t>
  </si>
  <si>
    <t>C.THỦY</t>
  </si>
  <si>
    <t>Nguyễn Văn Thông</t>
  </si>
  <si>
    <t>Thông</t>
  </si>
  <si>
    <t>0903727058</t>
  </si>
  <si>
    <t>ÁP DỤNG TỪ NGÀY 09/07/2012</t>
  </si>
  <si>
    <t>T.QUÂN</t>
  </si>
  <si>
    <t>C.HUYỀN</t>
  </si>
  <si>
    <t>T.TẠO</t>
  </si>
  <si>
    <t>C.PHƯƠNG</t>
  </si>
  <si>
    <t>T.XUÂN</t>
  </si>
  <si>
    <t>Nguyễn Thị Trà Mi</t>
  </si>
  <si>
    <t>Mi</t>
  </si>
  <si>
    <t>0989354661</t>
  </si>
  <si>
    <t>ÁP DỤNG TỪ NGÀY 13/08/2012</t>
  </si>
  <si>
    <t>Nguyễn Thị Duyên</t>
  </si>
  <si>
    <t>Duyên</t>
  </si>
  <si>
    <t>0908860649</t>
  </si>
  <si>
    <t>ÁP DỤNG TỪ NGÀY 20/08/2012</t>
  </si>
  <si>
    <t>AN TOÀN</t>
  </si>
  <si>
    <t>TOÁN</t>
  </si>
  <si>
    <t>VĂN</t>
  </si>
  <si>
    <t>Vũ Mạnh Hùng</t>
  </si>
  <si>
    <t>Hùng</t>
  </si>
  <si>
    <t>01682527960</t>
  </si>
  <si>
    <t>ÁP DỤNG TỪ NGÀY 27/08/2012</t>
  </si>
  <si>
    <t>Q. PHÒNG</t>
  </si>
  <si>
    <t>L.ĐỘNG</t>
  </si>
  <si>
    <t>P</t>
  </si>
  <si>
    <t>Phạm Thị Châu Hương</t>
  </si>
  <si>
    <t>Hương</t>
  </si>
  <si>
    <t>0908102489</t>
  </si>
  <si>
    <t>ÁP DỤNG TỪ NGÀY 03/09/2012</t>
  </si>
  <si>
    <t>LÝ</t>
  </si>
  <si>
    <t>C.THẢO</t>
  </si>
  <si>
    <t>ÁP DỤNG TỪ NGÀY 10/09/2012</t>
  </si>
  <si>
    <t>T.THÔNG</t>
  </si>
  <si>
    <t xml:space="preserve">P </t>
  </si>
  <si>
    <t>PM</t>
  </si>
  <si>
    <t>ÁP DỤNG TỪ NGÀY 17/09/2012</t>
  </si>
  <si>
    <t>T.KHOA</t>
  </si>
  <si>
    <t>T.HOÀNG</t>
  </si>
  <si>
    <t>T.NGHIỆP</t>
  </si>
  <si>
    <t>T.TÀI</t>
  </si>
  <si>
    <t>C.OANH</t>
  </si>
  <si>
    <t>T.TRỊNH</t>
  </si>
  <si>
    <t>ÁP DỤNG TỪ NGÀY 24/09/2012</t>
  </si>
  <si>
    <t>ÁP DỤNG TỪ NGÀY 01/10/2012</t>
  </si>
  <si>
    <t>ÁP DỤNG TỪ NGÀY 08/10/2012</t>
  </si>
  <si>
    <t>KHOA ĐIỆN - ĐIỆN LẠNH</t>
  </si>
  <si>
    <t>ÁP DỤNG TỪ NGÀY 15/10/2012</t>
  </si>
  <si>
    <t>CĐ. LẬP TRÌNH</t>
  </si>
  <si>
    <t xml:space="preserve">VI </t>
  </si>
  <si>
    <t>CS KT ĐIỆN</t>
  </si>
  <si>
    <t>ĐO LƯỜNG</t>
  </si>
  <si>
    <t>MẠCH</t>
  </si>
  <si>
    <t>CUNG CẤP</t>
  </si>
  <si>
    <t>T.BỊ ĐIỆN</t>
  </si>
  <si>
    <t>NGUỘI</t>
  </si>
  <si>
    <t>ÁP DỤNG TỪ NGÀY 22/10/2012</t>
  </si>
  <si>
    <t>CỠ NHỎ</t>
  </si>
  <si>
    <t>XỬ LÝ</t>
  </si>
  <si>
    <t>ĐIỆN LẠNH</t>
  </si>
  <si>
    <t>ĐIỆN</t>
  </si>
  <si>
    <t>DÂN DỤNG</t>
  </si>
  <si>
    <t>ÁP DỤNG TỪ NGÀY 29/10/2012</t>
  </si>
  <si>
    <t>T.LẬP</t>
  </si>
  <si>
    <t>P.ĐL&amp;ƯD</t>
  </si>
  <si>
    <t>X.ĐIỆN 1</t>
  </si>
  <si>
    <t>ÁP DỤNG TỪ NGÀY 05/11/2012</t>
  </si>
  <si>
    <t>P.PLC</t>
  </si>
  <si>
    <t>P.ĐL &amp; UD</t>
  </si>
  <si>
    <t>X.Đ.LẠNH 1</t>
  </si>
  <si>
    <t>T.TRỌNG</t>
  </si>
  <si>
    <t>X.NGUỘI</t>
  </si>
  <si>
    <t>ÁP DỤNG TỪ NGÀY 12/11/2012</t>
  </si>
  <si>
    <t>T.T.TUẤN</t>
  </si>
  <si>
    <t>T.HUY</t>
  </si>
  <si>
    <t>T.THOẠI</t>
  </si>
  <si>
    <t>T.SƠN</t>
  </si>
  <si>
    <t>ÁP DỤNG TỪ NGÀY 19/11/2012</t>
  </si>
  <si>
    <t>ÁP DỤNG TỪ NGÀY 26/11/2012</t>
  </si>
  <si>
    <t>CSKT NHIỆT &amp;</t>
  </si>
  <si>
    <t>TRANG BỊ</t>
  </si>
  <si>
    <t>ÁP DỤNG TỪ NGÀY 03/12/2012</t>
  </si>
  <si>
    <t>Đ.HÒA KK</t>
  </si>
  <si>
    <t>LẠNH Ô TÔ</t>
  </si>
  <si>
    <t>ĐÔNG LẠNH</t>
  </si>
  <si>
    <t>KT ĐIỆN</t>
  </si>
  <si>
    <t>ÁP DỤNG TỪ NGÀY 10/12/2012</t>
  </si>
  <si>
    <t>X.ĐL2</t>
  </si>
  <si>
    <t>P.1C</t>
  </si>
  <si>
    <t>ÁP DỤNG TỪ NGÀY 17/12/2012</t>
  </si>
  <si>
    <t>X.ĐL1</t>
  </si>
  <si>
    <t>X.ĐIỆN 2</t>
  </si>
  <si>
    <t>ÁP DỤNG TỪ NGÀY 24/12/2012</t>
  </si>
  <si>
    <t>ÁP DỤNG TỪ NGÀY 31/12/2012</t>
  </si>
  <si>
    <t>ÁP DỤNG TỪ NGÀY 07/01/2013</t>
  </si>
  <si>
    <t>ÁP DỤNG TỪ NGÀY 14/01/2013</t>
  </si>
  <si>
    <t>KHOA ĐIỆN TỬ</t>
  </si>
  <si>
    <t>ÁP DỤNG TỪ NGÀY 21/01/2013</t>
  </si>
  <si>
    <t>Đ.LƯỜNG</t>
  </si>
  <si>
    <t>LINH KIỆN</t>
  </si>
  <si>
    <t>MODULE</t>
  </si>
  <si>
    <t>KTSC</t>
  </si>
  <si>
    <t>C.TRÚC</t>
  </si>
  <si>
    <t>T.HÀNH</t>
  </si>
  <si>
    <t>L.RÁP C.ĐẶT</t>
  </si>
  <si>
    <t>ÁP DỤNG TỪ NGÀY 28/01/2013</t>
  </si>
  <si>
    <t>ĐIỆN TỬ</t>
  </si>
  <si>
    <t>K.THUẬT</t>
  </si>
  <si>
    <t>CHUYÊN ĐỀ</t>
  </si>
  <si>
    <t>MÀN HÌNH</t>
  </si>
  <si>
    <t>D.LIỆU &amp;</t>
  </si>
  <si>
    <t>M.TÍNH</t>
  </si>
  <si>
    <t>ÁP DỤNG TỪ NGÀY 18/02/2013</t>
  </si>
  <si>
    <t>T.GIẢI</t>
  </si>
  <si>
    <t>ÁP DỤNG TỪ NGÀY 25/02/2013</t>
  </si>
  <si>
    <t>X.ĐKTĐ</t>
  </si>
  <si>
    <t>X.SCMT 1</t>
  </si>
  <si>
    <t>X.SCMT2</t>
  </si>
  <si>
    <t>X.KTSỐ</t>
  </si>
  <si>
    <t>P.THSCMT1</t>
  </si>
  <si>
    <t>ÁP DỤNG TỪ NGÀY 04/03/2013</t>
  </si>
  <si>
    <t>T.THÁI</t>
  </si>
  <si>
    <t>T.QUÝ</t>
  </si>
  <si>
    <t>T.VŨ</t>
  </si>
  <si>
    <t>T.HOAN</t>
  </si>
  <si>
    <t>T.HIỆP</t>
  </si>
  <si>
    <t>T.BÌNH</t>
  </si>
  <si>
    <t>T.HIẾU</t>
  </si>
  <si>
    <t>T.DŨNG</t>
  </si>
  <si>
    <t>ÁP DỤNG TỪ NGÀY 11/03/2013</t>
  </si>
  <si>
    <t>ÁP DỤNG TỪ NGÀY 18/03/2013</t>
  </si>
  <si>
    <t>ÁP DỤNG TỪ NGÀY  25/03/2013</t>
  </si>
  <si>
    <t>Đ.CƯƠNG</t>
  </si>
  <si>
    <t>ÁP DỤNG TỪ NGÀY  01/04/2013</t>
  </si>
  <si>
    <t>ÁP DỤNG TỪ NGÀY  08/04/2014</t>
  </si>
  <si>
    <t>X.KTS</t>
  </si>
  <si>
    <t>P.CNVĐT</t>
  </si>
  <si>
    <t>X.ĐT</t>
  </si>
  <si>
    <t>X.ĐTTĐ</t>
  </si>
  <si>
    <t>ÁP DỤNG TỪ NGÀY  15/04/2013</t>
  </si>
  <si>
    <t>ÁP DỤNG TỪ NGÀY  22/04/2013</t>
  </si>
  <si>
    <t>ÁP DỤNG TỪ NGÀY  29/04/2013</t>
  </si>
  <si>
    <t>ÁP DỤNG TỪ NGÀY  06/05/2013</t>
  </si>
  <si>
    <t>ÁP DỤNG TỪ NGÀY  13/05/2013</t>
  </si>
  <si>
    <t xml:space="preserve">KẾ TOÁN </t>
  </si>
  <si>
    <t>T. HÀNH</t>
  </si>
  <si>
    <t>KIỂM</t>
  </si>
  <si>
    <t>S.THẢO</t>
  </si>
  <si>
    <t>MARKETING</t>
  </si>
  <si>
    <t>Q.TRỊ</t>
  </si>
  <si>
    <t>ÁP DỤNG TỪ NGÀY  20/05/2013</t>
  </si>
  <si>
    <t>NGUỒN NL</t>
  </si>
  <si>
    <t>HCVP</t>
  </si>
  <si>
    <t>D.NGHIỆP 1</t>
  </si>
  <si>
    <t>KTDN1</t>
  </si>
  <si>
    <t>TTQL</t>
  </si>
  <si>
    <t>K.TOÁN 3</t>
  </si>
  <si>
    <t>V.BẢN</t>
  </si>
  <si>
    <t>G.TIẾP</t>
  </si>
  <si>
    <t>HỌC</t>
  </si>
  <si>
    <t>ÁP DỤNG TỪ NGÀY 27/05/2013</t>
  </si>
  <si>
    <t>ÁP DỤNG TỪ NGÀY 03/06/2013</t>
  </si>
  <si>
    <t>P.HT1</t>
  </si>
  <si>
    <t>P.109B</t>
  </si>
  <si>
    <t>P.301</t>
  </si>
  <si>
    <t>ÁP DỤNG TỪ NGÀY 10/06/2013</t>
  </si>
  <si>
    <t>T.TRIẾT</t>
  </si>
  <si>
    <t>T.LONG</t>
  </si>
  <si>
    <t>T.TÂN</t>
  </si>
  <si>
    <t>C.DUYÊN</t>
  </si>
  <si>
    <t>ÁP DỤNG TỪ NGÀY 17/06/2013</t>
  </si>
  <si>
    <t>C.L.PHƯƠNG</t>
  </si>
  <si>
    <t>ÁP DỤNG TỪ NGÀY 24/06/2013</t>
  </si>
  <si>
    <t>QUẢN TRỊ</t>
  </si>
  <si>
    <t>ÁP DỤNG TỪ NGÀY 01/07/2013</t>
  </si>
  <si>
    <t>KD &amp; TN</t>
  </si>
  <si>
    <t>VĨ MÔ</t>
  </si>
  <si>
    <t>H.CHÁNH</t>
  </si>
  <si>
    <t>ÁP DỤNG TỪ NGÀY 08/07/2013</t>
  </si>
  <si>
    <t>V.PHÒNG</t>
  </si>
  <si>
    <t>ÁP DỤNG TỪ NGÀY 15/07/2013</t>
  </si>
  <si>
    <t>ÁP DỤNG TỪ NGÀY 22/07/2013</t>
  </si>
  <si>
    <t>T.PHONG</t>
  </si>
  <si>
    <t>C.TÚ</t>
  </si>
  <si>
    <t>ÁP DỤNG TỪ NGÀY 29/07/2013</t>
  </si>
  <si>
    <t>ÁP DỤNG TỪ NGÀY 05/08/2013</t>
  </si>
  <si>
    <t>ÁP DỤNG TỪ NGÀY 12/08/2013</t>
  </si>
  <si>
    <t>ÁP DỤNG TỪ NGÀY 19/08/2013</t>
  </si>
  <si>
    <t>KHOA TP</t>
  </si>
  <si>
    <t>ÁP DỤNG TỪ NGÀY 26/08/2013</t>
  </si>
  <si>
    <t>PHỤ GIA</t>
  </si>
  <si>
    <t>QUÁ TRÌNH</t>
  </si>
  <si>
    <t>TH THU NHẬN</t>
  </si>
  <si>
    <t>TIN</t>
  </si>
  <si>
    <t>ÁP DỤNG TỪ NGÀY 02/09/2013</t>
  </si>
  <si>
    <t>THỰC PHẨM</t>
  </si>
  <si>
    <t>PHÒNG TN</t>
  </si>
  <si>
    <t>THỦY CƠ</t>
  </si>
  <si>
    <t>CƠ HỌC</t>
  </si>
  <si>
    <t>V. CHUYỂN</t>
  </si>
  <si>
    <t>TR. NHIỆT</t>
  </si>
  <si>
    <t>CH. KHỐI</t>
  </si>
  <si>
    <t>ÁP DỤNG TỪ NGÀY 09/09/2013</t>
  </si>
  <si>
    <t>BQNL</t>
  </si>
  <si>
    <t>ÁP DỤNG TỪ NGÀY 16/09/2013</t>
  </si>
  <si>
    <t>PTN</t>
  </si>
  <si>
    <t>X.CB</t>
  </si>
  <si>
    <t>ÁP DỤNG TỪ NGÀY 23/09/2013</t>
  </si>
  <si>
    <t>C.B.VY</t>
  </si>
  <si>
    <t>C.ANH</t>
  </si>
  <si>
    <t>T.UY</t>
  </si>
  <si>
    <t>ÁP DỤNG TỪ NGÀY 30/09/2013</t>
  </si>
  <si>
    <t>ÁP DỤNG TỪ NGÀY 07/10/2013</t>
  </si>
  <si>
    <t>TH C. BIẾN</t>
  </si>
  <si>
    <t>P. TRIỂN</t>
  </si>
  <si>
    <t>TH C.BIẾN</t>
  </si>
  <si>
    <t>ÁP DỤNG TỪ NGÀY 14/10/2013</t>
  </si>
  <si>
    <t>NGK</t>
  </si>
  <si>
    <t>S. PHẨM</t>
  </si>
  <si>
    <t>CHÈ, CAFÉ</t>
  </si>
  <si>
    <t>ÁP DỤNG TỪ NGÀY 21/10/2013</t>
  </si>
  <si>
    <t>CACAO</t>
  </si>
  <si>
    <t>ÁP DỤNG TỪ NGÀY 28/10/2013</t>
  </si>
  <si>
    <t>ÁP DỤNG TỪ NGÀY 04/11/2013</t>
  </si>
  <si>
    <t>C.VY</t>
  </si>
  <si>
    <t>ÁP DỤNG TỪ NGÀY 11/11/2013</t>
  </si>
  <si>
    <t>ÁP DỤNG TỪ NGÀY 18/11/2013</t>
  </si>
  <si>
    <t>ÁP DỤNG TỪ NGÀY 25/11/2013</t>
  </si>
  <si>
    <t>KHOA CNTT</t>
  </si>
  <si>
    <t>ÁP DỤNG TỪ NGÀY 02/12/2013</t>
  </si>
  <si>
    <t>QUẢN LÝ</t>
  </si>
  <si>
    <t>BẢO TRÌ</t>
  </si>
  <si>
    <t>HỆ</t>
  </si>
  <si>
    <t>XÂY DỰNG</t>
  </si>
  <si>
    <t>COREL</t>
  </si>
  <si>
    <t>WEBSERVER</t>
  </si>
  <si>
    <t>HTML &amp;</t>
  </si>
  <si>
    <t>C.NGHỆ</t>
  </si>
  <si>
    <t>P.TÍCH</t>
  </si>
  <si>
    <t>L.TRÌNH</t>
  </si>
  <si>
    <t>ÁP DỤNG TỪ NGÀY 09/12/2013</t>
  </si>
  <si>
    <t>DỰ ÁN</t>
  </si>
  <si>
    <t>HT.MẠNG</t>
  </si>
  <si>
    <t>PHÂN TÁN</t>
  </si>
  <si>
    <t>ỨNG DỤNG</t>
  </si>
  <si>
    <t>DRAW</t>
  </si>
  <si>
    <t>WEB</t>
  </si>
  <si>
    <t>VÀ</t>
  </si>
  <si>
    <t>SCRIPT</t>
  </si>
  <si>
    <t>MẠNG 1</t>
  </si>
  <si>
    <t>HĐH</t>
  </si>
  <si>
    <t>T.KẾ</t>
  </si>
  <si>
    <t>CSDL</t>
  </si>
  <si>
    <t>ÁP DỤNG TỪ NGÀY 16/12/2013</t>
  </si>
  <si>
    <t>CNTT</t>
  </si>
  <si>
    <t>MAILSERVER</t>
  </si>
  <si>
    <t>K.DÂY</t>
  </si>
  <si>
    <t>H.THỐNG</t>
  </si>
  <si>
    <t>ÁP DỤNG TỪ NGÀY 23/12/2013</t>
  </si>
  <si>
    <t>ÁP DỤNG TỪ NGÀY 30/12/2013</t>
  </si>
  <si>
    <t>T.THI</t>
  </si>
  <si>
    <t>T.VĂN</t>
  </si>
  <si>
    <t>T.CHUNG</t>
  </si>
  <si>
    <t>T.NGỌC</t>
  </si>
  <si>
    <t>T.TÔN</t>
  </si>
  <si>
    <t>T.KHÔI</t>
  </si>
  <si>
    <t>T.D.HIẾU</t>
  </si>
  <si>
    <t>T.T.HIẾU</t>
  </si>
  <si>
    <t>T.THANH</t>
  </si>
  <si>
    <t>ÁP DỤNG TỪ NGÀY 06/01/2014</t>
  </si>
  <si>
    <t>ÁP DỤNG TỪ NGÀY 13/01/2014</t>
  </si>
  <si>
    <t>MỸ THUẬT</t>
  </si>
  <si>
    <t>HỆ QT</t>
  </si>
  <si>
    <t>ÁP DỤNG TỪ NGÀY 20/01/2014</t>
  </si>
  <si>
    <t>V.PHÒNG</t>
  </si>
  <si>
    <t>C.BẢN</t>
  </si>
  <si>
    <t>PM5</t>
  </si>
  <si>
    <t>ÁP DỤNG TỪ NGÀY 10/02/2014</t>
  </si>
  <si>
    <t>C.THÀ</t>
  </si>
  <si>
    <t>ÁP DỤNG TỪ NGÀY 17/02/2014</t>
  </si>
  <si>
    <t>PM3</t>
  </si>
  <si>
    <t>PM4</t>
  </si>
  <si>
    <t>X.CN VĐT</t>
  </si>
  <si>
    <t>ÁP DỤNG TỪ NGÀY 24/02/2014</t>
  </si>
  <si>
    <t>ÁP DỤNG TỪ NGÀY 03/03/2014</t>
  </si>
  <si>
    <t>ÁP DỤNG TỪ NGÀY 10/03/2014</t>
  </si>
  <si>
    <t>ÁP DỤNG TỪ NGÀY 17/03/2014</t>
  </si>
  <si>
    <t>ÁP DỤNG TỪ NGÀY 24/03/2014</t>
  </si>
  <si>
    <t>BỘ MÔN KỸ THUẬT CƠ SỞ</t>
  </si>
  <si>
    <t>ÁP DỤNG TỪ NGÀY 31/03/2014</t>
  </si>
  <si>
    <t>TOÁN</t>
  </si>
  <si>
    <t>VẼ</t>
  </si>
  <si>
    <t>TỔ CHỨC</t>
  </si>
  <si>
    <t>LÝ A2</t>
  </si>
  <si>
    <t>TOÁN A2</t>
  </si>
  <si>
    <t>ĐIỆN TỬ</t>
  </si>
  <si>
    <t>ĐIỆN</t>
  </si>
  <si>
    <t>CHÍNH</t>
  </si>
  <si>
    <t>ÁP DỤNG TỪ NGÀY 07/04/2014</t>
  </si>
  <si>
    <t>ỨNG DỤNG</t>
  </si>
  <si>
    <t>KỸ THUẬT</t>
  </si>
  <si>
    <t>SẢN XUẤT</t>
  </si>
  <si>
    <t>K. THUẬT</t>
  </si>
  <si>
    <t>CƠ BẢN</t>
  </si>
  <si>
    <t>TRỊ</t>
  </si>
  <si>
    <t>ÁP DỤNG TỪ NGÀY 14/04/2014</t>
  </si>
  <si>
    <t>AD: 17/10</t>
  </si>
  <si>
    <t>AD:10/10</t>
  </si>
  <si>
    <t>AD: 10/10</t>
  </si>
  <si>
    <t>T.NGHIỆP</t>
  </si>
  <si>
    <t>ÁP DỤNG TỪ NGÀY 21/04/2014</t>
  </si>
  <si>
    <t>T.TRUYỀN</t>
  </si>
  <si>
    <t>T.PHÁT</t>
  </si>
  <si>
    <t>T.BÌNH</t>
  </si>
  <si>
    <t>T.ĐỊNH</t>
  </si>
  <si>
    <t>ÁP DỤNG TỪ NGÀY 28/04/2014</t>
  </si>
  <si>
    <t>T.HỶ</t>
  </si>
  <si>
    <t>C.MI</t>
  </si>
  <si>
    <t>ÁP DỤNG TỪ NGÀY 05/05/2014</t>
  </si>
  <si>
    <t>T.HAI</t>
  </si>
  <si>
    <t>ÁP DỤNG TỪ NGÀY 12/05/2015</t>
  </si>
  <si>
    <t>KHÍ CỤ</t>
  </si>
  <si>
    <t>ÁP DỤNG TỪ NGÀY 19/05/2014</t>
  </si>
  <si>
    <t>ÁP DỤNG TỪ NGÀY 26/05/2014</t>
  </si>
  <si>
    <t>T.PHÚC</t>
  </si>
  <si>
    <t>ÁP DỤNG TỪ NGÀY 02/06/2014 ĐẾN 15/06/2014</t>
  </si>
  <si>
    <t>ÁP DỤNG TỪ NGÀY 16/06/2014 ĐẾN 30/06/2014</t>
  </si>
  <si>
    <t>ÁP DỤNG TỪ NGÀY 30/06/2014 ĐẾN 13/07/2014</t>
  </si>
  <si>
    <t>ÁP DỤNG TỪ NGÀY 14/07/2014 ĐẾN 27/07/2014</t>
  </si>
  <si>
    <t>ÁP DỤNG TỪ NGÀY 28/07/2014 ĐẾN 10/08/2014</t>
  </si>
  <si>
    <t xml:space="preserve">ÁP DỤNG TỪ NGÀY 03/09/2014 </t>
  </si>
  <si>
    <t>ÁP DỤNG TỪ NGÀY 08/09/2014</t>
  </si>
  <si>
    <t>ÁP DỤNG TỪ NGÀY 15/09/2014</t>
  </si>
  <si>
    <t>ÁP DỤNG TỪ NGÀY 22/09/2014</t>
  </si>
  <si>
    <t>ÁP DỤNG TỪ NGÀY 29/09/2014</t>
  </si>
  <si>
    <t>ÁP DỤNG TỪ NGÀY 06/10/2014</t>
  </si>
  <si>
    <t>ÁP DỤNG TỪ NGÀY 13/10/2014</t>
  </si>
  <si>
    <t>ÁP DỤNG TỪ NGÀY 20/10/2014</t>
  </si>
  <si>
    <t>ÁP DỤNG TỪ NGÀY 27/10/2014</t>
  </si>
  <si>
    <t>ÁP DỤNG TỪ NGÀY 03/11/2014</t>
  </si>
  <si>
    <t>ÁP DỤNG TỪ NGÀY 10/11/2014</t>
  </si>
  <si>
    <t>ÁP DỤNG TỪ NGÀY 17/11/2014</t>
  </si>
  <si>
    <t>ÁP DỤNG TỪ NGÀY 24/11/2014</t>
  </si>
  <si>
    <t>ÁP DỤNG TỪ NGÀY 01/12/2014</t>
  </si>
  <si>
    <t>ÁP DỤNG TỪ NGÀY 08/12/2014</t>
  </si>
  <si>
    <t>ÁP DỤNG TỪ NGÀY 15/12/2014</t>
  </si>
  <si>
    <t>ÁP DỤNG TỪ NGÀY 22/12/2014</t>
  </si>
  <si>
    <t>ÁP DỤNG TỪ NGÀY 29/12/2014</t>
  </si>
  <si>
    <t>ÁP DỤNG TỪ NGÀY 05/01/2015</t>
  </si>
  <si>
    <t>ÁP DỤNG TỪ NGÀY 12/01/2015</t>
  </si>
  <si>
    <t>ÁP DỤNG TỪ NGÀY 19/01/2015</t>
  </si>
  <si>
    <t>ÁP DỤNG TỪ NGÀY 26/01/2015</t>
  </si>
  <si>
    <t>ÁP DỤNG TỪ NGÀY 02/02/2015</t>
  </si>
  <si>
    <t>ÁP DỤNG TỪ NGÀY 09/02/2015</t>
  </si>
  <si>
    <t>ÁP DỤNG TỪ NGÀY 02/03/2015</t>
  </si>
  <si>
    <t>ÁP DỤNG TỪ NGÀY 16/03/2015</t>
  </si>
  <si>
    <t>ÁP DỤNG TỪ NGÀY 09/03/2015</t>
  </si>
  <si>
    <t>ÁP DỤNG TỪ NGÀY 23/03/2015</t>
  </si>
  <si>
    <t>ÁP DỤNG TỪ NGÀY 30/03/2015</t>
  </si>
  <si>
    <t>ÁP DỤNG TỪ NGÀY 06/04/2015</t>
  </si>
  <si>
    <t>ÁP DỤNG TỪ NGÀY 13/04/2015</t>
  </si>
  <si>
    <t>ÁP DỤNG TỪ NGÀY 20/04/2015</t>
  </si>
  <si>
    <t>ÁP DỤNG TỪ NGÀY 27/04/2015</t>
  </si>
  <si>
    <t>ÁP DỤNG TỪ NGÀY 11/05/2015</t>
  </si>
  <si>
    <t>ÁP DỤNG TỪ NGÀY 18/05/2015</t>
  </si>
  <si>
    <t>ÁP DỤNG TỪ NGÀY 25/05/2015</t>
  </si>
  <si>
    <t>ÁP DỤNG TỪ NGÀY 01/06/2015</t>
  </si>
  <si>
    <t>ÁP DỤNG TỪ NGÀY 08/06/2015</t>
  </si>
  <si>
    <t>ÁP DỤNG TỪ NGÀY 15/06/2015</t>
  </si>
  <si>
    <t>ÁP DỤNG TỪ NGÀY 22/06/2015</t>
  </si>
  <si>
    <t>ÁP DỤNG TỪ NGÀY 29/06/2015</t>
  </si>
  <si>
    <t>ÁP DỤNG TỪ NGÀY 06/07/2015</t>
  </si>
  <si>
    <t>ÁP DỤNG TỪ NGÀY 13/07/2015</t>
  </si>
  <si>
    <t>ÁP DỤNG TỪ NGÀY 20/07/2015</t>
  </si>
  <si>
    <t>ÁP DỤNG TỪ NGÀY 27/07/2015</t>
  </si>
  <si>
    <t>ÁP DỤNG TỪ NGÀY 03/08/2015</t>
  </si>
  <si>
    <t>ÁP DỤNG TỪ NGÀY 03/09/2015</t>
  </si>
  <si>
    <t>ÁP DỤNG TỪ NGÀY 07/09/2015</t>
  </si>
  <si>
    <t>ÁP DỤNG TỪ NGÀY 21/09/2015</t>
  </si>
  <si>
    <t>ÁP DỤNG TỪ NGÀY 28/09/2015</t>
  </si>
  <si>
    <t>ÁP DỤNG TỪ NGÀY 14/09/2015</t>
  </si>
  <si>
    <t>ÁP DỤNG TỪ NGÀY 05/10/2015</t>
  </si>
  <si>
    <t>ÁP DỤNG TỪ NGÀY 12/10/2015</t>
  </si>
  <si>
    <t>ÁP DỤNG TỪ NGÀY 19/10/2015</t>
  </si>
  <si>
    <t>ÁP DỤNG TỪ NGÀY 02/11/2015</t>
  </si>
  <si>
    <t>ÁP DỤNG TỪ NGÀY 09/11/2015</t>
  </si>
  <si>
    <t>ÁP DỤNG TỪ NGÀY 16/11/2015</t>
  </si>
  <si>
    <t>ÁP DỤNG TỪ NGÀY 23/11/2015</t>
  </si>
  <si>
    <t>ÁP DỤNG TỪ NGÀY 30/11/2015</t>
  </si>
  <si>
    <t>ÁP DỤNG TỪ NGÀY 07/12/2015</t>
  </si>
  <si>
    <t>ÁP DỤNG TỪ NGÀY 14/12/2015</t>
  </si>
  <si>
    <t>ÁP DỤNG TỪ NGÀY 21/12/2015</t>
  </si>
  <si>
    <t>ÁP DỤNG TỪ NGÀY 28/12/2015</t>
  </si>
  <si>
    <t>ÁP DỤNG TỪ NGÀY 04/01/2016</t>
  </si>
  <si>
    <t>ÁP DỤNG TỪ NGÀY 11/01/2016</t>
  </si>
  <si>
    <t>ÁP DỤNG TỪ NGÀY 18/01/2016</t>
  </si>
  <si>
    <t>ÁP DỤNG TỪ NGÀY 25/01/2016</t>
  </si>
  <si>
    <t>ÁP DỤNG TỪ NGÀY 22/02/2016</t>
  </si>
  <si>
    <t>ÁP DỤNG TỪ NGÀY 15/02/2016</t>
  </si>
  <si>
    <t>ÁP DỤNG TỪ NGÀY 29/02/2016</t>
  </si>
  <si>
    <t>ÁP DỤNG TỪ NGÀY 14/03/2016</t>
  </si>
  <si>
    <t>ÁP DỤNG TỪ NGÀY 07/03/2016</t>
  </si>
  <si>
    <t>ÁP DỤNG TỪ NGÀY 21/03/2016</t>
  </si>
  <si>
    <t>ÁP DỤNG TỪ NGÀY 28/03/2016</t>
  </si>
  <si>
    <t>ÁP DỤNG TỪ NGÀY 04/04/2016</t>
  </si>
  <si>
    <t>ÁP DỤNG TỪ NGÀY 11/04/2016</t>
  </si>
  <si>
    <t>ÁP DỤNG TỪ NGÀY 18/04/2016</t>
  </si>
  <si>
    <t>ÁP DỤNG TỪ NGÀY 25/04/2016</t>
  </si>
  <si>
    <t>ÁP DỤNG TỪ NGÀY 04/05/2016</t>
  </si>
  <si>
    <t>ÁP DỤNG TỪ NGÀY 09/05/2016</t>
  </si>
  <si>
    <t>ÁP DỤNG TỪ NGÀY 16/05/2016</t>
  </si>
  <si>
    <t>ÁP DỤNG TỪ NGÀY 23/05/2016</t>
  </si>
  <si>
    <t>ÁP DỤNG TỪ NGÀY 30/05/2016</t>
  </si>
  <si>
    <t>ÁP DỤNG TỪ NGÀY 06/06/2016</t>
  </si>
  <si>
    <t>ÁP DỤNG TỪ NGÀY 13/06/2016</t>
  </si>
  <si>
    <t>ÁP DỤNG TỪ NGÀY 20/06/2016</t>
  </si>
  <si>
    <t>ÁP DỤNG TỪ NGÀY 27/06/2016</t>
  </si>
  <si>
    <t>ÁP DỤNG TỪ NGÀY 04/07/2016</t>
  </si>
  <si>
    <t>ÁP DỤNG TỪ NGÀY 11/07/2016</t>
  </si>
  <si>
    <t>ÁP DỤNG TỪ NGÀY 18/07/2016</t>
  </si>
  <si>
    <t>ÁP DỤNG TỪ NGÀY 25/07/2016</t>
  </si>
  <si>
    <t>ÁP DỤNG TỪ NGÀY 08/08/2016</t>
  </si>
  <si>
    <t>ÁP DỤNG TỪ NGÀY 05/09/2016</t>
  </si>
  <si>
    <t>ÁP DỤNG TỪ NGÀY 12/09/2016</t>
  </si>
  <si>
    <t>ÁP DỤNG TỪ NGÀY 19/09/2016</t>
  </si>
  <si>
    <t>ÁP DỤNG TỪ NGÀY 26/09/2016</t>
  </si>
  <si>
    <t>ÁP DỤNG TỪ NGÀY 03/10/2016</t>
  </si>
  <si>
    <t>ÁP DỤNG TỪ NGÀY 10/10/2016</t>
  </si>
  <si>
    <t>ÁP DỤNG TỪ NGÀY 17/10/2016</t>
  </si>
  <si>
    <t>ÁP DỤNG TỪ NGÀY 24/10/2016</t>
  </si>
  <si>
    <t>ÁP DỤNG TỪ NGÀY 31/10/2016</t>
  </si>
  <si>
    <t>ÁP DỤNG TỪ NGÀY 07/11/2016</t>
  </si>
  <si>
    <t>ÁP DỤNG TỪ NGÀY 14/11/2016</t>
  </si>
  <si>
    <t>ÁP DỤNG TỪ NGÀY 21/11/2016</t>
  </si>
  <si>
    <t>ÁP DỤNG TỪ NGÀY 28/11/2016</t>
  </si>
  <si>
    <t>ÁP DỤNG TỪ NGÀY 05/12/2016</t>
  </si>
  <si>
    <t>ÁP DỤNG TỪ NGÀY 12/12/2016</t>
  </si>
  <si>
    <t>ÁP DỤNG TỪ NGÀY 19/12/2016</t>
  </si>
  <si>
    <t>ÁP DỤNG TỪ NGÀY 26/12/2016</t>
  </si>
  <si>
    <t>ÁP DỤNG TỪ NGÀY 09/01/2017</t>
  </si>
  <si>
    <t>ÁP DỤNG TỪ NGÀY 16/01/2017</t>
  </si>
  <si>
    <t>ÁP DỤNG TỪ NGÀY 06/02/2017</t>
  </si>
  <si>
    <t>ÁP DỤNG TỪ NGÀY 13/02/2017</t>
  </si>
  <si>
    <t>ÁP DỤNG TỪ NGÀY 20/02/2017</t>
  </si>
  <si>
    <t>ÁP DỤNG TỪ NGÀY 27/02/2017</t>
  </si>
  <si>
    <t>ÁP DỤNG TỪ NGÀY 06/03/2017</t>
  </si>
  <si>
    <t>ÁP DỤNG TỪ NGÀY 13/03/2017</t>
  </si>
  <si>
    <t>ÁP DỤNG TỪ NGÀY 20/03/2017</t>
  </si>
  <si>
    <t>ÁP DỤNG TỪ NGÀY 27/03/2017</t>
  </si>
  <si>
    <t>ÁP DỤNG TỪ NGÀY 03/04/2017</t>
  </si>
  <si>
    <t>ÁP DỤNG TỪ NGÀY 10/04/2017</t>
  </si>
  <si>
    <t>ÁP DỤNG TỪ NGÀY 17/04/2017</t>
  </si>
  <si>
    <t>ÁP DỤNG TỪ NGÀY 24/04/2017</t>
  </si>
  <si>
    <t>ÁP DỤNG TỪ NGÀY 01/05/2017</t>
  </si>
  <si>
    <t>ÁP DỤNG TỪ NGÀY 08/05/2017</t>
  </si>
  <si>
    <t>ÁP DỤNG TỪ NGÀY 15/05/2017</t>
  </si>
  <si>
    <t>ÁP DỤNG TỪ NGÀY 22/05/2017</t>
  </si>
  <si>
    <t>ÁP DỤNG TỪ NGÀY 29/05/2017</t>
  </si>
  <si>
    <t>ÁP DỤNG TỪ NGÀY 05/06/2017</t>
  </si>
  <si>
    <t>ÁP DỤNG TỪ NGÀY 12/06/2017</t>
  </si>
  <si>
    <t>ÁP DỤNG TỪ NGÀY 19/06/2017</t>
  </si>
  <si>
    <t>ÁP DỤNG TỪ NGÀY 26/06/2017</t>
  </si>
  <si>
    <t>ÁP DỤNG TỪ NGÀY 03/07/2017</t>
  </si>
  <si>
    <t>ÁP DỤNG TỪ NGÀY 10/07/2017</t>
  </si>
  <si>
    <t>ÁP DỤNG TỪ NGÀY 17/07/2017</t>
  </si>
  <si>
    <t>ÁP DỤNG TỪ NGÀY 24/07/2017</t>
  </si>
  <si>
    <t>ÁP DỤNG TỪ NGÀY 31/07/2017</t>
  </si>
  <si>
    <t>ÁP DỤNG TỪ NGÀY 07/08/2017</t>
  </si>
  <si>
    <t>ÁP DỤNG TỪ NGÀY 14/08/2017</t>
  </si>
  <si>
    <t>ÁP DỤNG TỪ NGÀY 28/08/2017</t>
  </si>
  <si>
    <t>ÁP DỤNG TỪ NGÀY 05/09/2017</t>
  </si>
  <si>
    <t>ÁP DỤNG TỪ NGÀY 11/09/2017</t>
  </si>
  <si>
    <t>ÁP DỤNG TỪ NGÀY 18/09/2017</t>
  </si>
  <si>
    <t>ÁP DỤNG TỪ NGÀY 25/09/2017</t>
  </si>
  <si>
    <t>ÁP DỤNG TỪ NGÀY 02/10/2017</t>
  </si>
  <si>
    <t>ÁP DỤNG TỪ NGÀY 09/10/2017</t>
  </si>
  <si>
    <t>ÁP DỤNG TỪ NGÀY 16/10/2017</t>
  </si>
  <si>
    <t>ÁP DỤNG TỪ NGÀY 23/10/2017</t>
  </si>
  <si>
    <t>ÁP DỤNG TỪ NGÀY 30/10/2017</t>
  </si>
  <si>
    <t>ÁP DỤNG TỪ NGÀY 06/11/2017</t>
  </si>
  <si>
    <t>ÁP DỤNG TỪ NGÀY 13/11/2017</t>
  </si>
  <si>
    <t>ÁP DỤNG TỪ NGÀY 20/11/2017</t>
  </si>
  <si>
    <t>ÁP DỤNG TỪ NGÀY 27/11/2017</t>
  </si>
  <si>
    <t>ÁP DỤNG TỪ NGÀY 04/12/2017</t>
  </si>
  <si>
    <t>ÁP DỤNG TỪ NGÀY 11/12/2017</t>
  </si>
  <si>
    <t>ÁP DỤNG TỪ NGÀY 18/12/2017</t>
  </si>
  <si>
    <t>ÁP DỤNG TỪ NGÀY 25/12/2017</t>
  </si>
  <si>
    <t>ÁP DỤNG TỪ NGÀY 01/01/2018</t>
  </si>
  <si>
    <t>ÁP DỤNG TỪ NGÀY 08/01/2018</t>
  </si>
  <si>
    <t>ÁP DỤNG TỪ NGÀY 15/01/2018</t>
  </si>
  <si>
    <t>ÁP DỤNG TỪ NGÀY 22/01/2018</t>
  </si>
  <si>
    <t>ÁP DỤNG TỪ NGÀY 29/01/2018</t>
  </si>
  <si>
    <t>ÁP DỤNG TỪ NGÀY 05/02/2018</t>
  </si>
  <si>
    <t>ÁP DỤNG TỪ NGÀY 26/02/2018</t>
  </si>
  <si>
    <t>ÁP DỤNG TỪ NGÀY 05/03/2018</t>
  </si>
  <si>
    <t>ÁP DỤNG TỪ NGÀY 12/03/2018</t>
  </si>
  <si>
    <t>ÁP DỤNG TỪ NGÀY 19/03/2018</t>
  </si>
  <si>
    <t>ÁP DỤNG TỪ NGÀY 26/03/2018</t>
  </si>
  <si>
    <t>ÁP DỤNG TỪ NGÀY 02/04/2018</t>
  </si>
  <si>
    <t>ÁP DỤNG TỪ NGÀY 09/04/2018</t>
  </si>
  <si>
    <t>ÁP DỤNG TỪ NGÀY 23/04/2018</t>
  </si>
  <si>
    <t>ÁP DỤNG TỪ NGÀY 02/05/2018</t>
  </si>
  <si>
    <t>ÁP DỤNG TỪ NGÀY 07/05/2018</t>
  </si>
  <si>
    <t>ÁP DỤNG TỪ NGÀY 14/05/2018</t>
  </si>
  <si>
    <t>ÁP DỤNG TỪ NGÀY 21/05/2018</t>
  </si>
  <si>
    <t>ÁP DỤNG TỪ NGÀY 28/05/2018</t>
  </si>
  <si>
    <t>ÁP DỤNG TỪ NGÀY 04/06/2018</t>
  </si>
  <si>
    <t>ÁP DỤNG TỪ NGÀY 11/06/2018</t>
  </si>
  <si>
    <t>ÁP DỤNG TỪ NGÀY 18/06/2018</t>
  </si>
  <si>
    <t>ÁP DỤNG TỪ NGÀY 25/06/2018</t>
  </si>
  <si>
    <t>ÁP DỤNG TỪ NGÀY 02/07/2018</t>
  </si>
  <si>
    <t>ÁP DỤNG TỪ NGÀY 09/07/2018</t>
  </si>
  <si>
    <t>ÁP DỤNG TỪ NGÀY 16/07/2018</t>
  </si>
  <si>
    <t>ÁP DỤNG TỪ NGÀY 23/07/2018</t>
  </si>
  <si>
    <t>ÁP DỤNG TỪ NGÀY 30/07/2018</t>
  </si>
  <si>
    <t>ÁP DỤNG TỪ NGÀY 06/08/2018</t>
  </si>
  <si>
    <t>ÁP DỤNG TỪ NGÀY 27/08/2018</t>
  </si>
  <si>
    <t>ÁP DỤNG TỪ NGÀY 04/09/2018</t>
  </si>
  <si>
    <t>ÁP DỤNG TỪ NGÀY 10/09/2018</t>
  </si>
  <si>
    <t>ÁP DỤNG TỪ NGÀY 17/09/2018</t>
  </si>
  <si>
    <t>ÁP DỤNG TỪ NGÀY 24/09/2018</t>
  </si>
  <si>
    <t>ÁP DỤNG TỪ NGÀY 01/10/2018</t>
  </si>
  <si>
    <t>ÁP DỤNG TỪ NGÀY 08/10/2018</t>
  </si>
  <si>
    <t>ÁP DỤNG TỪ NGÀY 15/10/2018</t>
  </si>
  <si>
    <t>ÁP DỤNG TỪ NGÀY 22/10/2018</t>
  </si>
  <si>
    <t>ÁP DỤNG TỪ NGÀY 29/10/2018</t>
  </si>
  <si>
    <t>ÁP DỤNG TỪ NGÀY 05/11/2018</t>
  </si>
  <si>
    <t>ÁP DỤNG TỪ NGÀY 12/11/2018</t>
  </si>
  <si>
    <t>ÁP DỤNG TỪ NGÀY 19/11/2018</t>
  </si>
  <si>
    <t>ÁP DỤNG TỪ NGÀY 26/11/2018</t>
  </si>
  <si>
    <t>ÁP DỤNG TỪ NGÀY 03/12/2018</t>
  </si>
  <si>
    <t>ÁP DỤNG TỪ NGÀY 10/12/2018</t>
  </si>
  <si>
    <t>ÁP DỤNG TỪ NGÀY 17/12/2018</t>
  </si>
  <si>
    <t>ÁP DỤNG TỪ NGÀY 24/12/2018</t>
  </si>
  <si>
    <t>ÁP DỤNG TỪ NGÀY 02/01/2019</t>
  </si>
  <si>
    <t>ÁP DỤNG TỪ NGÀY 07/01/2019</t>
  </si>
  <si>
    <t>ÁP DỤNG TỪ NGÀY 14/01/2019</t>
  </si>
  <si>
    <t>ÁP DỤNG TỪ NGÀY 21/01/2019</t>
  </si>
  <si>
    <t>ÁP DỤNG TỪ NGÀY 11/02/2019</t>
  </si>
  <si>
    <t>ÁP DỤNG TỪ NGÀY 18/02/2019</t>
  </si>
  <si>
    <t>ÁP DỤNG TỪ NGÀY 25/02/2019</t>
  </si>
  <si>
    <t>ÁP DỤNG TỪ NGÀY 04/03/2019</t>
  </si>
  <si>
    <t>ÁP DỤNG TỪ NGÀY 11/03/2019</t>
  </si>
  <si>
    <t>ÁP DỤNG TỪ NGÀY 18/03/2019</t>
  </si>
  <si>
    <t>ÁP DỤNG TỪ NGÀY 25/03/2019</t>
  </si>
  <si>
    <t>ÁP DỤNG TỪ NGÀY 01/04/2019</t>
  </si>
  <si>
    <t>ÁP DỤNG TỪ NGÀY 08/04/2019</t>
  </si>
  <si>
    <t>ÁP DỤNG TỪ NGÀY 15/04/2019</t>
  </si>
  <si>
    <t>ÁP DỤNG TỪ NGÀY 22/04/2019</t>
  </si>
  <si>
    <t>ÁP DỤNG TỪ NGÀY 02/05/2019</t>
  </si>
  <si>
    <t>ÁP DỤNG TỪ NGÀY 06/05/2019</t>
  </si>
  <si>
    <t>ÁP DỤNG TỪ NGÀY 13/05/2019</t>
  </si>
  <si>
    <t>ÁP DỤNG TỪ NGÀY 20/05/2019</t>
  </si>
  <si>
    <t>ÁP DỤNG TỪ NGÀY 27/05/2019</t>
  </si>
  <si>
    <t>ÁP DỤNG TỪ NGÀY 03/06/2019</t>
  </si>
  <si>
    <t>ÁP DỤNG TỪ NGÀY 10/06/2019</t>
  </si>
  <si>
    <t>ÁP DỤNG TỪ NGÀY 17/06/2019</t>
  </si>
  <si>
    <t>ÁP DỤNG TỪ NGÀY 24/06/2019</t>
  </si>
  <si>
    <t>ÁP DỤNG TỪ NGÀY 01/07/2019</t>
  </si>
  <si>
    <t>ÁP DỤNG TỪ NGÀY 08/07/2019</t>
  </si>
  <si>
    <t>ÁP DỤNG TỪ NGÀY 15/07/2019</t>
  </si>
  <si>
    <t>ÁP DỤNG TỪ NGÀY 22/07/2019</t>
  </si>
  <si>
    <t>ÁP DỤNG TỪ NGÀY 29/07/2019</t>
  </si>
  <si>
    <t>ÁP DỤNG TỪ NGÀY 05/08/2019</t>
  </si>
  <si>
    <t>ÁP DỤNG TỪ NGÀY 03/09/2019</t>
  </si>
  <si>
    <t>ÁP DỤNG TỪ NGÀY 09/09/2019</t>
  </si>
  <si>
    <t>ÁP DỤNG TỪ NGÀY 16/09/2019</t>
  </si>
  <si>
    <t>ÁP DỤNG TỪ NGÀY 23/09/2019</t>
  </si>
  <si>
    <t>ÁP DỤNG TỪ NGÀY 30/09/2019</t>
  </si>
  <si>
    <t>ÁP DỤNG TỪ NGÀY 07/10/2019</t>
  </si>
  <si>
    <t>ÁP DỤNG TỪ NGÀY 14/10/2019</t>
  </si>
  <si>
    <t>ÁP DỤNG TỪ NGÀY 21/10/2019</t>
  </si>
  <si>
    <t>ÁP DỤNG TỪ NGÀY 28/10/2019</t>
  </si>
  <si>
    <t>ÁP DỤNG TỪ NGÀY 04/11/2019</t>
  </si>
  <si>
    <t>ÁP DỤNG TỪ NGÀY 11/11/2019</t>
  </si>
  <si>
    <t>ÁP DỤNG TỪ NGÀY 18/11/2019</t>
  </si>
  <si>
    <t>ÁP DỤNG TỪ NGÀY 25/11/2019</t>
  </si>
  <si>
    <t>ÁP DỤNG TỪ NGÀY 02/12/2019</t>
  </si>
  <si>
    <t>ÁP DỤNG TỪ NGÀY16/12/2019</t>
  </si>
  <si>
    <t>ÁP DỤNG TỪ NGÀY 23/12/2019</t>
  </si>
  <si>
    <t>ÁP DỤNG TỪ NGÀY 06/07/2020</t>
  </si>
  <si>
    <t>THỜI KHÓA BIỂU KHOA CƠ KHÍ - Ô TÔ</t>
  </si>
  <si>
    <t>THỜI KHÓA BIỂU KHOA ĐIỆN VÀ ĐIỆN LẠNH</t>
  </si>
  <si>
    <t>L12</t>
  </si>
  <si>
    <t>L11</t>
  </si>
  <si>
    <t>T25OTO1</t>
  </si>
  <si>
    <t>C25CK1</t>
  </si>
  <si>
    <t>KHOA ĐIỆN VÀ ĐIỆN LẠNH</t>
  </si>
  <si>
    <t>C25KTML1</t>
  </si>
  <si>
    <t>T25KTML1</t>
  </si>
  <si>
    <t>C25DC1</t>
  </si>
  <si>
    <t>T25UDPM1</t>
  </si>
  <si>
    <t>C25UDPM1</t>
  </si>
  <si>
    <t>T25TKĐH1</t>
  </si>
  <si>
    <t xml:space="preserve">Tổng cộng: </t>
  </si>
  <si>
    <t>T. CHƯƠNG</t>
  </si>
  <si>
    <t>C. THẢO</t>
  </si>
  <si>
    <t>T. LÂN</t>
  </si>
  <si>
    <t>T. Y. LONG</t>
  </si>
  <si>
    <t>L10</t>
  </si>
  <si>
    <t>HỌC VHPT</t>
  </si>
  <si>
    <t>THEO TKB</t>
  </si>
  <si>
    <t>TTGDTX</t>
  </si>
  <si>
    <t>C. OANH</t>
  </si>
  <si>
    <t>0938775055</t>
  </si>
  <si>
    <t>0963884115</t>
  </si>
  <si>
    <t>090 834 34 96</t>
  </si>
  <si>
    <t>091 841 10 02</t>
  </si>
  <si>
    <t>090 382 82 78</t>
  </si>
  <si>
    <t>T. M. TUẤN</t>
  </si>
  <si>
    <t>C. S. MAI</t>
  </si>
  <si>
    <t>T. TÔN</t>
  </si>
  <si>
    <t>A102-1 (PM5.1)</t>
  </si>
  <si>
    <t>T. VÂN</t>
  </si>
  <si>
    <t>C. T. MAI</t>
  </si>
  <si>
    <t>0994 264 225</t>
  </si>
  <si>
    <t>0937 542 279</t>
  </si>
  <si>
    <t>0935 210 585</t>
  </si>
  <si>
    <t>C25OTO1+3</t>
  </si>
  <si>
    <t>KHOA CƠ KHÍ - ÔTÔ</t>
  </si>
  <si>
    <t>A103 (PM6)</t>
  </si>
  <si>
    <t>01/12-</t>
  </si>
  <si>
    <t>XỬ LÝ ẢNH</t>
  </si>
  <si>
    <t>VỚI PHOTOSHOP</t>
  </si>
  <si>
    <t>A109 (PM2)</t>
  </si>
  <si>
    <t>T. HÀO</t>
  </si>
  <si>
    <t>TH KỸ THUẬT</t>
  </si>
  <si>
    <t>08/12-</t>
  </si>
  <si>
    <t>A112 (PM1)</t>
  </si>
  <si>
    <t>THIẾT KẾ</t>
  </si>
  <si>
    <t>T. TÀI</t>
  </si>
  <si>
    <t>15/12-</t>
  </si>
  <si>
    <t>THIẾT KẾ 2D</t>
  </si>
  <si>
    <t>VỚI CORELDRAW</t>
  </si>
  <si>
    <t>T. PHI</t>
  </si>
  <si>
    <t>A111 (PM3)</t>
  </si>
  <si>
    <t>A101 (PM4)</t>
  </si>
  <si>
    <t>Chủ Nhật
18/01</t>
  </si>
  <si>
    <t>BD&amp;SC</t>
  </si>
  <si>
    <t>ĐỘNG CƠ XĂNG</t>
  </si>
  <si>
    <t>B012</t>
  </si>
  <si>
    <t>ÁP DỤNG TỪ NGÀY 19/01 ĐẾN 31/01/2026</t>
  </si>
  <si>
    <t>THỨ HAI
19/01</t>
  </si>
  <si>
    <t>THỨ BA
20/01</t>
  </si>
  <si>
    <t>THỨ TƯ
21/01</t>
  </si>
  <si>
    <t>THỨ NĂM
22/01</t>
  </si>
  <si>
    <t>THỨ SÁU
23/01</t>
  </si>
  <si>
    <t>THỨ BẢY
24/01</t>
  </si>
  <si>
    <t>C. T. LINH</t>
  </si>
  <si>
    <t>C25TKĐH(LT)</t>
  </si>
  <si>
    <t>0983626852</t>
  </si>
  <si>
    <t>Hai 
19/01</t>
  </si>
  <si>
    <t>Ba 
20/01</t>
  </si>
  <si>
    <t>Tư 
21/01</t>
  </si>
  <si>
    <t xml:space="preserve">Năm
22/01 </t>
  </si>
  <si>
    <t>Sáu
23/01</t>
  </si>
  <si>
    <t>Bảy
24/01</t>
  </si>
  <si>
    <t>LỊCH THEO DÕI PHÒNG HỌC: 19/01/2026</t>
  </si>
  <si>
    <t>22/9-</t>
  </si>
  <si>
    <t>T.KẾ GIAO DIỆN</t>
  </si>
  <si>
    <t>NG DÙNG UI/UX</t>
  </si>
  <si>
    <t>T. P. HUY</t>
  </si>
  <si>
    <t>THIẾT KẾ
WEB</t>
  </si>
  <si>
    <t>A102 (PM5)</t>
  </si>
  <si>
    <t>CTHSSV</t>
  </si>
  <si>
    <t>KIỂM ĐỊNH</t>
  </si>
  <si>
    <t>T. B. LỘC</t>
  </si>
  <si>
    <t>22/1 THI 7H30</t>
  </si>
  <si>
    <t>T. LÂN - T. SƠN</t>
  </si>
  <si>
    <t>T. PHONG - T. TÀI</t>
  </si>
  <si>
    <t>22/1 THI 7H00</t>
  </si>
  <si>
    <t>LẮP RÁP C.ĐẶT MT</t>
  </si>
  <si>
    <r>
      <t xml:space="preserve">TIN HỌC
</t>
    </r>
    <r>
      <rPr>
        <b/>
        <sz val="8"/>
        <color rgb="FF00B050"/>
        <rFont val="Times New Roman"/>
        <family val="1"/>
      </rPr>
      <t>22/1 THI 9H00</t>
    </r>
  </si>
  <si>
    <t>SD CC DC</t>
  </si>
  <si>
    <t>CN ĐIỆN</t>
  </si>
  <si>
    <t>B017</t>
  </si>
  <si>
    <t>19/01 THI 13H30</t>
  </si>
  <si>
    <t>T. CHƯƠNG - T. HÙNG</t>
  </si>
  <si>
    <t>27/11-</t>
  </si>
  <si>
    <t>BIÊN TẬP VIDEO VỚI</t>
  </si>
  <si>
    <t>ADOBE PREMIERE</t>
  </si>
  <si>
    <t>T. TRÍ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</si>
</sst>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"/>
  </numFmts>
  <fonts count="99" x14ac:knownFonts="1">
    <font>
      <sz val="10"/>
      <color rgb="FF000000"/>
      <name val="Arial"/>
      <scheme val="minor"/>
    </font>
    <font>
      <b/>
      <sz val="12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3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b/>
      <sz val="9"/>
      <color theme="1"/>
      <name val="Times New Roman"/>
      <family val="1"/>
    </font>
    <font>
      <b/>
      <sz val="7"/>
      <color theme="1"/>
      <name val="Times New Roman"/>
      <family val="1"/>
    </font>
    <font>
      <b/>
      <sz val="22"/>
      <color theme="1"/>
      <name val="Times New Roman"/>
      <family val="1"/>
    </font>
    <font>
      <b/>
      <sz val="8"/>
      <color theme="1"/>
      <name val="Times New Roman"/>
      <family val="1"/>
    </font>
    <font>
      <sz val="12"/>
      <color theme="1"/>
      <name val="Times New Roman"/>
      <family val="1"/>
    </font>
    <font>
      <b/>
      <sz val="8"/>
      <color rgb="FF00B050"/>
      <name val="Times New Roman"/>
      <family val="1"/>
    </font>
    <font>
      <b/>
      <sz val="8"/>
      <color rgb="FFFF0000"/>
      <name val="Times New Roman"/>
      <family val="1"/>
    </font>
    <font>
      <b/>
      <sz val="8"/>
      <color rgb="FF0000FF"/>
      <name val="Times New Roman"/>
      <family val="1"/>
    </font>
    <font>
      <sz val="8"/>
      <color theme="1"/>
      <name val="Times New Roman"/>
      <family val="1"/>
    </font>
    <font>
      <sz val="10"/>
      <color rgb="FF000000"/>
      <name val="Arial"/>
      <family val="2"/>
    </font>
    <font>
      <sz val="12"/>
      <color rgb="FFFF0000"/>
      <name val="Times New Roman"/>
      <family val="1"/>
    </font>
    <font>
      <sz val="10"/>
      <color rgb="FFFF0000"/>
      <name val="Times New Roman"/>
      <family val="1"/>
    </font>
    <font>
      <b/>
      <sz val="20"/>
      <color rgb="FF0000FF"/>
      <name val="Times New Roman"/>
      <family val="1"/>
    </font>
    <font>
      <b/>
      <sz val="15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0000FF"/>
      <name val="Times New Roman"/>
      <family val="1"/>
    </font>
    <font>
      <b/>
      <sz val="12"/>
      <color theme="1"/>
      <name val="Arial"/>
      <family val="2"/>
    </font>
    <font>
      <b/>
      <sz val="14"/>
      <color rgb="FF00008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b/>
      <sz val="7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Arial"/>
      <family val="2"/>
    </font>
    <font>
      <sz val="8"/>
      <color rgb="FF0000FF"/>
      <name val="Arial"/>
      <family val="2"/>
    </font>
    <font>
      <u/>
      <sz val="7"/>
      <color rgb="FF0000FF"/>
      <name val="Arial"/>
      <family val="2"/>
    </font>
    <font>
      <u/>
      <sz val="8"/>
      <color rgb="FF0000FF"/>
      <name val="Arial"/>
      <family val="2"/>
    </font>
    <font>
      <u/>
      <sz val="7"/>
      <color rgb="FF0000FF"/>
      <name val="Arial"/>
      <family val="2"/>
    </font>
    <font>
      <u/>
      <sz val="7"/>
      <color rgb="FF0000FF"/>
      <name val="Times New Roman"/>
      <family val="1"/>
    </font>
    <font>
      <b/>
      <sz val="8"/>
      <color rgb="FF0070C0"/>
      <name val="Arial"/>
      <family val="2"/>
    </font>
    <font>
      <u/>
      <sz val="7"/>
      <color rgb="FF0000FF"/>
      <name val="Arial"/>
      <family val="2"/>
    </font>
    <font>
      <b/>
      <sz val="14"/>
      <color rgb="FF0000FF"/>
      <name val="Arial"/>
      <family val="2"/>
    </font>
    <font>
      <sz val="12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theme="0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14"/>
      <color rgb="FFFF0000"/>
      <name val="Arial"/>
      <family val="2"/>
    </font>
    <font>
      <u/>
      <sz val="7"/>
      <color rgb="FF0000FF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7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Arial"/>
      <family val="2"/>
    </font>
    <font>
      <b/>
      <sz val="9"/>
      <color rgb="FF00B050"/>
      <name val="Arial"/>
      <family val="2"/>
    </font>
    <font>
      <u/>
      <sz val="7"/>
      <color rgb="FF00B050"/>
      <name val="Times New Roman"/>
      <family val="1"/>
    </font>
    <font>
      <u/>
      <sz val="7"/>
      <color rgb="FF00B050"/>
      <name val="Arial"/>
      <family val="2"/>
    </font>
    <font>
      <b/>
      <sz val="15"/>
      <color rgb="FF0000FF"/>
      <name val="Times New Roman"/>
      <family val="1"/>
    </font>
    <font>
      <sz val="15"/>
      <color theme="1"/>
      <name val="Arial"/>
      <family val="2"/>
    </font>
    <font>
      <b/>
      <sz val="18"/>
      <color theme="1"/>
      <name val="Arial"/>
      <family val="2"/>
    </font>
    <font>
      <b/>
      <i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sz val="11"/>
      <color rgb="FFFF0000"/>
      <name val="Times New Roman"/>
      <family val="1"/>
    </font>
    <font>
      <b/>
      <i/>
      <u/>
      <sz val="11"/>
      <color rgb="FFFF0000"/>
      <name val="Times New Roman"/>
      <family val="1"/>
    </font>
    <font>
      <b/>
      <i/>
      <sz val="12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b/>
      <i/>
      <sz val="8"/>
      <color theme="1"/>
      <name val="Times New Roman"/>
      <family val="1"/>
    </font>
    <font>
      <sz val="11"/>
      <color theme="1"/>
      <name val="Times New Roman"/>
      <family val="1"/>
    </font>
    <font>
      <b/>
      <sz val="7"/>
      <color rgb="FFFF0000"/>
      <name val="Times New Roman"/>
      <family val="1"/>
    </font>
    <font>
      <u/>
      <sz val="10"/>
      <color rgb="FF0000FF"/>
      <name val="Arial"/>
      <family val="2"/>
    </font>
    <font>
      <sz val="10"/>
      <color rgb="FFFF0000"/>
      <name val="Arial"/>
      <family val="2"/>
    </font>
    <font>
      <b/>
      <sz val="7"/>
      <color rgb="FF0000FF"/>
      <name val="Arial"/>
      <family val="2"/>
    </font>
    <font>
      <b/>
      <sz val="8"/>
      <color rgb="FFFFFF00"/>
      <name val="Arial"/>
      <family val="2"/>
    </font>
    <font>
      <b/>
      <sz val="8"/>
      <color rgb="FF00CCFF"/>
      <name val="Arial"/>
      <family val="2"/>
    </font>
    <font>
      <i/>
      <sz val="8"/>
      <color theme="1"/>
      <name val="Times New Roman"/>
      <family val="1"/>
    </font>
    <font>
      <b/>
      <i/>
      <sz val="8"/>
      <color rgb="FFFF0000"/>
      <name val="Times New Roman"/>
      <family val="1"/>
    </font>
    <font>
      <b/>
      <sz val="11"/>
      <color rgb="FF000000"/>
      <name val="Arial"/>
      <family val="2"/>
    </font>
    <font>
      <b/>
      <sz val="14"/>
      <color rgb="FF0000FF"/>
      <name val="Arial"/>
      <family val="2"/>
      <scheme val="minor"/>
    </font>
    <font>
      <b/>
      <sz val="8"/>
      <name val="Arial"/>
      <family val="2"/>
    </font>
    <font>
      <b/>
      <sz val="7"/>
      <name val="Times New Roman"/>
      <family val="1"/>
    </font>
    <font>
      <b/>
      <sz val="8"/>
      <name val="Times New Roman"/>
      <family val="1"/>
    </font>
    <font>
      <sz val="8"/>
      <color rgb="FF0000FF"/>
      <name val="Times New Roman"/>
      <family val="1"/>
    </font>
    <font>
      <sz val="22"/>
      <name val="Arial"/>
      <family val="2"/>
    </font>
    <font>
      <b/>
      <sz val="9"/>
      <color rgb="FFFF0000"/>
      <name val="Times New Roman"/>
      <family val="1"/>
    </font>
    <font>
      <b/>
      <sz val="8"/>
      <color theme="0"/>
      <name val="Arial"/>
      <family val="2"/>
    </font>
  </fonts>
  <fills count="4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rgb="FFFFCC00"/>
        <bgColor rgb="FFFFCC00"/>
      </patternFill>
    </fill>
    <fill>
      <patternFill patternType="solid">
        <fgColor rgb="FFFF8080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FF99FF"/>
        <bgColor rgb="FFFF99FF"/>
      </patternFill>
    </fill>
    <fill>
      <patternFill patternType="solid">
        <fgColor rgb="FF66FF33"/>
        <bgColor rgb="FF66FF33"/>
      </patternFill>
    </fill>
    <fill>
      <patternFill patternType="solid">
        <fgColor rgb="FF33FF33"/>
        <bgColor rgb="FF33FF33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66FFFF"/>
        <bgColor rgb="FF66FFFF"/>
      </patternFill>
    </fill>
    <fill>
      <patternFill patternType="solid">
        <fgColor rgb="FFFFFF99"/>
        <bgColor rgb="FFFFFF99"/>
      </patternFill>
    </fill>
    <fill>
      <patternFill patternType="solid">
        <fgColor rgb="FFFABF8F"/>
        <bgColor rgb="FFFABF8F"/>
      </patternFill>
    </fill>
    <fill>
      <patternFill patternType="solid">
        <fgColor rgb="FFCC99FF"/>
        <bgColor rgb="FFCC99FF"/>
      </patternFill>
    </fill>
    <fill>
      <patternFill patternType="solid">
        <fgColor rgb="FF99FF66"/>
        <bgColor rgb="FF99FF66"/>
      </patternFill>
    </fill>
    <fill>
      <patternFill patternType="solid">
        <fgColor rgb="FF339966"/>
        <bgColor rgb="FF339966"/>
      </patternFill>
    </fill>
    <fill>
      <patternFill patternType="solid">
        <fgColor rgb="FFFF99CC"/>
        <bgColor rgb="FFFF99CC"/>
      </patternFill>
    </fill>
    <fill>
      <patternFill patternType="solid">
        <fgColor rgb="FFF082C3"/>
        <bgColor rgb="FFF082C3"/>
      </patternFill>
    </fill>
    <fill>
      <patternFill patternType="solid">
        <fgColor rgb="FF9999FF"/>
        <bgColor rgb="FF9999FF"/>
      </patternFill>
    </fill>
    <fill>
      <patternFill patternType="solid">
        <fgColor rgb="FFFFFFCC"/>
        <bgColor rgb="FFFFFFCC"/>
      </patternFill>
    </fill>
    <fill>
      <patternFill patternType="solid">
        <fgColor rgb="FFFF6600"/>
        <bgColor rgb="FFFF6600"/>
      </patternFill>
    </fill>
    <fill>
      <patternFill patternType="solid">
        <fgColor rgb="FF00CCFF"/>
        <bgColor rgb="FF00CCFF"/>
      </patternFill>
    </fill>
    <fill>
      <patternFill patternType="solid">
        <fgColor rgb="FF99CCFF"/>
        <bgColor rgb="FF99CCFF"/>
      </patternFill>
    </fill>
    <fill>
      <patternFill patternType="solid">
        <fgColor rgb="FFFF9900"/>
        <bgColor rgb="FFFF9900"/>
      </patternFill>
    </fill>
    <fill>
      <patternFill patternType="solid">
        <fgColor rgb="FF99CC00"/>
        <bgColor rgb="FF99CC00"/>
      </patternFill>
    </fill>
    <fill>
      <patternFill patternType="solid">
        <fgColor rgb="FFCCC0D9"/>
        <bgColor rgb="FFCCC0D9"/>
      </patternFill>
    </fill>
    <fill>
      <patternFill patternType="solid">
        <fgColor rgb="FFCCFFFF"/>
        <bgColor rgb="FFCCFFFF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theme="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9" tint="0.59999389629810485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66CC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99FF"/>
      </patternFill>
    </fill>
    <fill>
      <patternFill patternType="solid">
        <fgColor rgb="FFFFFFCC"/>
        <bgColor theme="0"/>
      </patternFill>
    </fill>
    <fill>
      <patternFill patternType="solid">
        <fgColor rgb="FFFFFF00"/>
        <bgColor theme="0"/>
      </patternFill>
    </fill>
    <fill>
      <patternFill patternType="solid">
        <fgColor theme="8" tint="0.79998168889431442"/>
        <bgColor theme="0"/>
      </patternFill>
    </fill>
    <fill>
      <patternFill patternType="solid">
        <fgColor theme="8" tint="0.79998168889431442"/>
        <bgColor indexed="64"/>
      </patternFill>
    </fill>
  </fills>
  <borders count="16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FF0000"/>
      </left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000000"/>
      </right>
      <top style="thin">
        <color rgb="FF000000"/>
      </top>
      <bottom style="double">
        <color rgb="FFFF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 style="double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/>
      <bottom style="thin">
        <color rgb="FFFF0000"/>
      </bottom>
      <diagonal/>
    </border>
    <border>
      <left style="medium">
        <color rgb="FF000000"/>
      </left>
      <right/>
      <top/>
      <bottom/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/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double">
        <color rgb="FFFF0000"/>
      </left>
      <right style="medium">
        <color rgb="FFFF0000"/>
      </right>
      <top style="thin">
        <color rgb="FFFF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/>
      <right style="medium">
        <color rgb="FF000000"/>
      </right>
      <top/>
      <bottom style="double">
        <color rgb="FFFF0000"/>
      </bottom>
      <diagonal/>
    </border>
    <border>
      <left/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 style="thin">
        <color rgb="FF000000"/>
      </top>
      <bottom/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/>
      <bottom style="double">
        <color rgb="FFFF0000"/>
      </bottom>
      <diagonal/>
    </border>
    <border>
      <left style="thick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/>
      <right style="thin">
        <color rgb="FF000000"/>
      </right>
      <top/>
      <bottom/>
      <diagonal/>
    </border>
    <border>
      <left/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/>
      <right style="double">
        <color rgb="FFFF0000"/>
      </right>
      <top/>
      <bottom style="thin">
        <color rgb="FFFF0000"/>
      </bottom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medium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 style="thin">
        <color rgb="FF000000"/>
      </top>
      <bottom style="thin">
        <color rgb="FF000000"/>
      </bottom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00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rgb="FF000000"/>
      </bottom>
      <diagonal/>
    </border>
    <border>
      <left/>
      <right style="double">
        <color rgb="FFFF0000"/>
      </right>
      <top style="thin">
        <color rgb="FFFF0000"/>
      </top>
      <bottom style="thin">
        <color rgb="FF000000"/>
      </bottom>
      <diagonal/>
    </border>
    <border>
      <left/>
      <right style="double">
        <color rgb="FFFF0000"/>
      </right>
      <top/>
      <bottom/>
      <diagonal/>
    </border>
    <border>
      <left style="medium">
        <color rgb="FF000000"/>
      </left>
      <right/>
      <top/>
      <bottom style="double">
        <color rgb="FFFF0000"/>
      </bottom>
      <diagonal/>
    </border>
    <border>
      <left style="thick">
        <color rgb="FFFF0000"/>
      </left>
      <right style="medium">
        <color rgb="FF00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theme="1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double">
        <color rgb="FFFF0000"/>
      </top>
      <bottom/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theme="1"/>
      </bottom>
      <diagonal/>
    </border>
    <border>
      <left style="thin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/>
      <top style="double">
        <color rgb="FFFF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00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000000"/>
      </right>
      <top style="double">
        <color rgb="FFFF0000"/>
      </top>
      <bottom style="double">
        <color rgb="FFFF0000"/>
      </bottom>
      <diagonal/>
    </border>
    <border>
      <left style="double">
        <color indexed="64"/>
      </left>
      <right/>
      <top style="thin">
        <color rgb="FF000000"/>
      </top>
      <bottom style="double">
        <color rgb="FFFF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double">
        <color rgb="FFFF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uble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double">
        <color indexed="64"/>
      </left>
      <right/>
      <top style="double">
        <color rgb="FF000000"/>
      </top>
      <bottom style="thin">
        <color rgb="FF000000"/>
      </bottom>
      <diagonal/>
    </border>
    <border>
      <left style="double">
        <color indexed="64"/>
      </left>
      <right/>
      <top/>
      <bottom style="double">
        <color rgb="FFFF0000"/>
      </bottom>
      <diagonal/>
    </border>
    <border>
      <left style="double">
        <color rgb="FF000000"/>
      </left>
      <right style="double">
        <color indexed="64"/>
      </right>
      <top style="double">
        <color rgb="FF000000"/>
      </top>
      <bottom style="thin">
        <color rgb="FFFF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double">
        <color rgb="FFFF0000"/>
      </top>
      <bottom/>
      <diagonal/>
    </border>
  </borders>
  <cellStyleXfs count="1">
    <xf numFmtId="0" fontId="0" fillId="0" borderId="0"/>
  </cellStyleXfs>
  <cellXfs count="767">
    <xf numFmtId="0" fontId="0" fillId="0" borderId="0" xfId="0"/>
    <xf numFmtId="0" fontId="3" fillId="2" borderId="4" xfId="0" applyFont="1" applyFill="1" applyBorder="1"/>
    <xf numFmtId="0" fontId="3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" fontId="6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17" xfId="0" applyFont="1" applyBorder="1" applyAlignment="1">
      <alignment horizontal="center"/>
    </xf>
    <xf numFmtId="0" fontId="9" fillId="0" borderId="23" xfId="0" applyFont="1" applyBorder="1" applyAlignment="1">
      <alignment horizontal="center" vertical="center" wrapText="1"/>
    </xf>
    <xf numFmtId="0" fontId="10" fillId="7" borderId="24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9" borderId="27" xfId="0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9" fillId="0" borderId="21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9" borderId="24" xfId="0" applyFont="1" applyFill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3" fillId="2" borderId="26" xfId="0" applyFont="1" applyFill="1" applyBorder="1" applyAlignment="1">
      <alignment horizontal="left" vertical="center"/>
    </xf>
    <xf numFmtId="0" fontId="13" fillId="2" borderId="31" xfId="0" applyFont="1" applyFill="1" applyBorder="1" applyAlignment="1">
      <alignment vertical="center" wrapText="1"/>
    </xf>
    <xf numFmtId="0" fontId="13" fillId="2" borderId="32" xfId="0" applyFont="1" applyFill="1" applyBorder="1" applyAlignment="1">
      <alignment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textRotation="90" wrapText="1"/>
    </xf>
    <xf numFmtId="0" fontId="13" fillId="2" borderId="4" xfId="0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10" borderId="33" xfId="0" applyFont="1" applyFill="1" applyBorder="1" applyAlignment="1">
      <alignment horizontal="center" vertical="center" wrapText="1"/>
    </xf>
    <xf numFmtId="0" fontId="14" fillId="10" borderId="34" xfId="0" applyFont="1" applyFill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/>
    </xf>
    <xf numFmtId="0" fontId="13" fillId="2" borderId="36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/>
    </xf>
    <xf numFmtId="0" fontId="14" fillId="10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4" fillId="10" borderId="39" xfId="0" applyFont="1" applyFill="1" applyBorder="1" applyAlignment="1">
      <alignment horizontal="center" vertical="center" wrapText="1"/>
    </xf>
    <xf numFmtId="0" fontId="14" fillId="10" borderId="40" xfId="0" applyFont="1" applyFill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 wrapText="1"/>
    </xf>
    <xf numFmtId="0" fontId="14" fillId="10" borderId="41" xfId="0" applyFont="1" applyFill="1" applyBorder="1" applyAlignment="1">
      <alignment horizontal="center" vertical="center" wrapText="1"/>
    </xf>
    <xf numFmtId="0" fontId="14" fillId="10" borderId="42" xfId="0" applyFont="1" applyFill="1" applyBorder="1" applyAlignment="1">
      <alignment horizontal="center" vertical="center" wrapText="1"/>
    </xf>
    <xf numFmtId="0" fontId="16" fillId="2" borderId="36" xfId="0" applyFont="1" applyFill="1" applyBorder="1" applyAlignment="1">
      <alignment horizontal="center" vertical="center" wrapText="1"/>
    </xf>
    <xf numFmtId="0" fontId="14" fillId="10" borderId="44" xfId="0" applyFont="1" applyFill="1" applyBorder="1" applyAlignment="1">
      <alignment horizontal="center" vertical="center" wrapText="1"/>
    </xf>
    <xf numFmtId="0" fontId="14" fillId="10" borderId="45" xfId="0" applyFont="1" applyFill="1" applyBorder="1" applyAlignment="1">
      <alignment horizontal="center" vertical="center" wrapText="1"/>
    </xf>
    <xf numFmtId="0" fontId="16" fillId="2" borderId="36" xfId="0" applyFont="1" applyFill="1" applyBorder="1" applyAlignment="1">
      <alignment horizontal="center" vertical="center"/>
    </xf>
    <xf numFmtId="0" fontId="14" fillId="10" borderId="46" xfId="0" applyFont="1" applyFill="1" applyBorder="1" applyAlignment="1">
      <alignment horizontal="center" vertical="center" wrapText="1"/>
    </xf>
    <xf numFmtId="0" fontId="14" fillId="10" borderId="48" xfId="0" applyFont="1" applyFill="1" applyBorder="1" applyAlignment="1">
      <alignment horizontal="center" vertical="center" wrapText="1"/>
    </xf>
    <xf numFmtId="0" fontId="14" fillId="10" borderId="49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center" vertical="center" wrapText="1"/>
    </xf>
    <xf numFmtId="0" fontId="13" fillId="2" borderId="51" xfId="0" applyFont="1" applyFill="1" applyBorder="1" applyAlignment="1">
      <alignment horizontal="center" vertical="center" wrapText="1"/>
    </xf>
    <xf numFmtId="0" fontId="13" fillId="2" borderId="53" xfId="0" applyFont="1" applyFill="1" applyBorder="1" applyAlignment="1">
      <alignment horizontal="center" vertical="center" wrapText="1"/>
    </xf>
    <xf numFmtId="0" fontId="14" fillId="10" borderId="54" xfId="0" applyFont="1" applyFill="1" applyBorder="1" applyAlignment="1">
      <alignment horizontal="center" vertical="center" wrapText="1"/>
    </xf>
    <xf numFmtId="0" fontId="14" fillId="12" borderId="55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10" borderId="57" xfId="0" applyFont="1" applyFill="1" applyBorder="1" applyAlignment="1">
      <alignment horizontal="center" vertical="center" wrapText="1"/>
    </xf>
    <xf numFmtId="0" fontId="14" fillId="10" borderId="27" xfId="0" applyFont="1" applyFill="1" applyBorder="1" applyAlignment="1">
      <alignment horizontal="center" vertical="center" wrapText="1"/>
    </xf>
    <xf numFmtId="0" fontId="14" fillId="10" borderId="58" xfId="0" applyFont="1" applyFill="1" applyBorder="1" applyAlignment="1">
      <alignment horizontal="center" vertical="center" wrapText="1"/>
    </xf>
    <xf numFmtId="0" fontId="14" fillId="10" borderId="55" xfId="0" applyFont="1" applyFill="1" applyBorder="1" applyAlignment="1">
      <alignment horizontal="center" vertical="center" wrapText="1"/>
    </xf>
    <xf numFmtId="0" fontId="14" fillId="7" borderId="33" xfId="0" applyFont="1" applyFill="1" applyBorder="1" applyAlignment="1">
      <alignment horizontal="center" vertical="center" wrapText="1"/>
    </xf>
    <xf numFmtId="0" fontId="14" fillId="7" borderId="34" xfId="0" applyFont="1" applyFill="1" applyBorder="1" applyAlignment="1">
      <alignment horizontal="center" vertical="center" wrapText="1"/>
    </xf>
    <xf numFmtId="0" fontId="14" fillId="7" borderId="11" xfId="0" applyFont="1" applyFill="1" applyBorder="1" applyAlignment="1">
      <alignment horizontal="center" vertical="center" wrapText="1"/>
    </xf>
    <xf numFmtId="0" fontId="14" fillId="7" borderId="39" xfId="0" applyFont="1" applyFill="1" applyBorder="1" applyAlignment="1">
      <alignment horizontal="center" vertical="center" wrapText="1"/>
    </xf>
    <xf numFmtId="0" fontId="14" fillId="7" borderId="40" xfId="0" applyFont="1" applyFill="1" applyBorder="1" applyAlignment="1">
      <alignment horizontal="center" vertical="center" wrapText="1"/>
    </xf>
    <xf numFmtId="0" fontId="14" fillId="7" borderId="41" xfId="0" applyFont="1" applyFill="1" applyBorder="1" applyAlignment="1">
      <alignment horizontal="center" vertical="center" wrapText="1"/>
    </xf>
    <xf numFmtId="0" fontId="14" fillId="7" borderId="42" xfId="0" applyFont="1" applyFill="1" applyBorder="1" applyAlignment="1">
      <alignment horizontal="center" vertical="center" wrapText="1"/>
    </xf>
    <xf numFmtId="0" fontId="14" fillId="7" borderId="44" xfId="0" applyFont="1" applyFill="1" applyBorder="1" applyAlignment="1">
      <alignment horizontal="center" vertical="center" wrapText="1"/>
    </xf>
    <xf numFmtId="0" fontId="14" fillId="7" borderId="45" xfId="0" applyFont="1" applyFill="1" applyBorder="1" applyAlignment="1">
      <alignment horizontal="center" vertical="center" wrapText="1"/>
    </xf>
    <xf numFmtId="0" fontId="14" fillId="7" borderId="46" xfId="0" applyFont="1" applyFill="1" applyBorder="1" applyAlignment="1">
      <alignment horizontal="center" vertical="center" wrapText="1"/>
    </xf>
    <xf numFmtId="0" fontId="14" fillId="7" borderId="60" xfId="0" applyFont="1" applyFill="1" applyBorder="1" applyAlignment="1">
      <alignment horizontal="center" vertical="center" wrapText="1"/>
    </xf>
    <xf numFmtId="0" fontId="14" fillId="7" borderId="54" xfId="0" applyFont="1" applyFill="1" applyBorder="1" applyAlignment="1">
      <alignment horizontal="center" vertical="center" wrapText="1"/>
    </xf>
    <xf numFmtId="0" fontId="14" fillId="7" borderId="55" xfId="0" applyFont="1" applyFill="1" applyBorder="1" applyAlignment="1">
      <alignment horizontal="center" vertical="center" wrapText="1"/>
    </xf>
    <xf numFmtId="0" fontId="14" fillId="7" borderId="6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4" fillId="7" borderId="57" xfId="0" applyFont="1" applyFill="1" applyBorder="1" applyAlignment="1">
      <alignment horizontal="center" vertical="center" wrapText="1"/>
    </xf>
    <xf numFmtId="0" fontId="14" fillId="7" borderId="30" xfId="0" applyFont="1" applyFill="1" applyBorder="1" applyAlignment="1">
      <alignment horizontal="center" vertical="center" wrapText="1"/>
    </xf>
    <xf numFmtId="0" fontId="14" fillId="7" borderId="65" xfId="0" applyFont="1" applyFill="1" applyBorder="1" applyAlignment="1">
      <alignment horizontal="center" vertical="center" wrapText="1"/>
    </xf>
    <xf numFmtId="0" fontId="14" fillId="13" borderId="33" xfId="0" applyFont="1" applyFill="1" applyBorder="1" applyAlignment="1">
      <alignment horizontal="center" vertical="center" wrapText="1"/>
    </xf>
    <xf numFmtId="0" fontId="14" fillId="13" borderId="34" xfId="0" applyFont="1" applyFill="1" applyBorder="1" applyAlignment="1">
      <alignment horizontal="center" vertical="center" wrapText="1"/>
    </xf>
    <xf numFmtId="0" fontId="14" fillId="13" borderId="11" xfId="0" applyFont="1" applyFill="1" applyBorder="1" applyAlignment="1">
      <alignment horizontal="center" vertical="center" wrapText="1"/>
    </xf>
    <xf numFmtId="0" fontId="14" fillId="13" borderId="39" xfId="0" applyFont="1" applyFill="1" applyBorder="1" applyAlignment="1">
      <alignment horizontal="center" vertical="center" wrapText="1"/>
    </xf>
    <xf numFmtId="0" fontId="14" fillId="13" borderId="40" xfId="0" applyFont="1" applyFill="1" applyBorder="1" applyAlignment="1">
      <alignment horizontal="center" vertical="center" wrapText="1"/>
    </xf>
    <xf numFmtId="0" fontId="14" fillId="13" borderId="30" xfId="0" applyFont="1" applyFill="1" applyBorder="1" applyAlignment="1">
      <alignment horizontal="center" vertical="center" wrapText="1"/>
    </xf>
    <xf numFmtId="0" fontId="14" fillId="13" borderId="41" xfId="0" applyFont="1" applyFill="1" applyBorder="1" applyAlignment="1">
      <alignment horizontal="center" vertical="center" wrapText="1"/>
    </xf>
    <xf numFmtId="0" fontId="14" fillId="13" borderId="42" xfId="0" applyFont="1" applyFill="1" applyBorder="1" applyAlignment="1">
      <alignment horizontal="center" vertical="center" wrapText="1"/>
    </xf>
    <xf numFmtId="0" fontId="14" fillId="13" borderId="63" xfId="0" applyFont="1" applyFill="1" applyBorder="1" applyAlignment="1">
      <alignment horizontal="center" vertical="center" wrapText="1"/>
    </xf>
    <xf numFmtId="0" fontId="14" fillId="13" borderId="44" xfId="0" applyFont="1" applyFill="1" applyBorder="1" applyAlignment="1">
      <alignment horizontal="center" vertical="center" wrapText="1"/>
    </xf>
    <xf numFmtId="0" fontId="14" fillId="13" borderId="45" xfId="0" applyFont="1" applyFill="1" applyBorder="1" applyAlignment="1">
      <alignment horizontal="center" vertical="center" wrapText="1"/>
    </xf>
    <xf numFmtId="0" fontId="14" fillId="13" borderId="66" xfId="0" applyFont="1" applyFill="1" applyBorder="1" applyAlignment="1">
      <alignment horizontal="center" vertical="center" wrapText="1"/>
    </xf>
    <xf numFmtId="0" fontId="14" fillId="13" borderId="46" xfId="0" applyFont="1" applyFill="1" applyBorder="1" applyAlignment="1">
      <alignment horizontal="center" vertical="center" wrapText="1"/>
    </xf>
    <xf numFmtId="0" fontId="14" fillId="13" borderId="65" xfId="0" applyFont="1" applyFill="1" applyBorder="1" applyAlignment="1">
      <alignment horizontal="center" vertical="center" wrapText="1"/>
    </xf>
    <xf numFmtId="0" fontId="14" fillId="14" borderId="67" xfId="0" applyFont="1" applyFill="1" applyBorder="1" applyAlignment="1">
      <alignment horizontal="center" vertical="center" wrapText="1"/>
    </xf>
    <xf numFmtId="0" fontId="14" fillId="14" borderId="41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4" fillId="13" borderId="57" xfId="0" applyFont="1" applyFill="1" applyBorder="1" applyAlignment="1">
      <alignment horizontal="center" vertical="center" wrapText="1"/>
    </xf>
    <xf numFmtId="0" fontId="14" fillId="13" borderId="67" xfId="0" applyFont="1" applyFill="1" applyBorder="1" applyAlignment="1">
      <alignment horizontal="center" vertical="center" wrapText="1"/>
    </xf>
    <xf numFmtId="0" fontId="14" fillId="15" borderId="33" xfId="0" applyFont="1" applyFill="1" applyBorder="1" applyAlignment="1">
      <alignment horizontal="center" vertical="center" wrapText="1"/>
    </xf>
    <xf numFmtId="0" fontId="14" fillId="15" borderId="34" xfId="0" applyFont="1" applyFill="1" applyBorder="1" applyAlignment="1">
      <alignment horizontal="center" vertical="center" wrapText="1"/>
    </xf>
    <xf numFmtId="0" fontId="14" fillId="15" borderId="11" xfId="0" applyFont="1" applyFill="1" applyBorder="1" applyAlignment="1">
      <alignment horizontal="center" vertical="center" wrapText="1"/>
    </xf>
    <xf numFmtId="0" fontId="14" fillId="15" borderId="39" xfId="0" applyFont="1" applyFill="1" applyBorder="1" applyAlignment="1">
      <alignment horizontal="center" vertical="center" wrapText="1"/>
    </xf>
    <xf numFmtId="0" fontId="14" fillId="15" borderId="40" xfId="0" applyFont="1" applyFill="1" applyBorder="1" applyAlignment="1">
      <alignment horizontal="center" vertical="center" wrapText="1"/>
    </xf>
    <xf numFmtId="0" fontId="14" fillId="15" borderId="41" xfId="0" applyFont="1" applyFill="1" applyBorder="1" applyAlignment="1">
      <alignment horizontal="center" vertical="center" wrapText="1"/>
    </xf>
    <xf numFmtId="0" fontId="14" fillId="15" borderId="42" xfId="0" applyFont="1" applyFill="1" applyBorder="1" applyAlignment="1">
      <alignment horizontal="center" vertical="center" wrapText="1"/>
    </xf>
    <xf numFmtId="0" fontId="14" fillId="15" borderId="44" xfId="0" applyFont="1" applyFill="1" applyBorder="1" applyAlignment="1">
      <alignment horizontal="center" vertical="center" wrapText="1"/>
    </xf>
    <xf numFmtId="0" fontId="14" fillId="15" borderId="45" xfId="0" applyFont="1" applyFill="1" applyBorder="1" applyAlignment="1">
      <alignment horizontal="center" vertical="center" wrapText="1"/>
    </xf>
    <xf numFmtId="0" fontId="20" fillId="15" borderId="4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4" fillId="15" borderId="46" xfId="0" applyFont="1" applyFill="1" applyBorder="1" applyAlignment="1">
      <alignment horizontal="center" vertical="center" wrapText="1"/>
    </xf>
    <xf numFmtId="0" fontId="14" fillId="15" borderId="67" xfId="0" applyFont="1" applyFill="1" applyBorder="1" applyAlignment="1">
      <alignment horizontal="center" vertical="center" wrapText="1"/>
    </xf>
    <xf numFmtId="0" fontId="14" fillId="16" borderId="67" xfId="0" applyFont="1" applyFill="1" applyBorder="1" applyAlignment="1">
      <alignment horizontal="center" vertical="center" wrapText="1"/>
    </xf>
    <xf numFmtId="0" fontId="14" fillId="16" borderId="41" xfId="0" applyFont="1" applyFill="1" applyBorder="1" applyAlignment="1">
      <alignment horizontal="center" vertical="center" wrapText="1"/>
    </xf>
    <xf numFmtId="0" fontId="14" fillId="15" borderId="57" xfId="0" applyFont="1" applyFill="1" applyBorder="1" applyAlignment="1">
      <alignment horizontal="center" vertical="center" wrapText="1"/>
    </xf>
    <xf numFmtId="0" fontId="14" fillId="17" borderId="33" xfId="0" applyFont="1" applyFill="1" applyBorder="1" applyAlignment="1">
      <alignment horizontal="center" vertical="center" wrapText="1"/>
    </xf>
    <xf numFmtId="0" fontId="14" fillId="17" borderId="34" xfId="0" applyFont="1" applyFill="1" applyBorder="1" applyAlignment="1">
      <alignment horizontal="center" vertical="center" wrapText="1"/>
    </xf>
    <xf numFmtId="0" fontId="14" fillId="17" borderId="63" xfId="0" applyFont="1" applyFill="1" applyBorder="1" applyAlignment="1">
      <alignment horizontal="center" vertical="center" wrapText="1"/>
    </xf>
    <xf numFmtId="0" fontId="14" fillId="17" borderId="11" xfId="0" applyFont="1" applyFill="1" applyBorder="1" applyAlignment="1">
      <alignment horizontal="center" vertical="center" wrapText="1"/>
    </xf>
    <xf numFmtId="0" fontId="14" fillId="17" borderId="39" xfId="0" applyFont="1" applyFill="1" applyBorder="1" applyAlignment="1">
      <alignment horizontal="center" vertical="center" wrapText="1"/>
    </xf>
    <xf numFmtId="0" fontId="14" fillId="17" borderId="40" xfId="0" applyFont="1" applyFill="1" applyBorder="1" applyAlignment="1">
      <alignment horizontal="center" vertical="center" wrapText="1"/>
    </xf>
    <xf numFmtId="0" fontId="14" fillId="17" borderId="30" xfId="0" applyFont="1" applyFill="1" applyBorder="1" applyAlignment="1">
      <alignment horizontal="center" vertical="center" wrapText="1"/>
    </xf>
    <xf numFmtId="0" fontId="14" fillId="17" borderId="41" xfId="0" applyFont="1" applyFill="1" applyBorder="1" applyAlignment="1">
      <alignment horizontal="center" vertical="center" wrapText="1"/>
    </xf>
    <xf numFmtId="0" fontId="14" fillId="17" borderId="42" xfId="0" applyFont="1" applyFill="1" applyBorder="1" applyAlignment="1">
      <alignment horizontal="center" vertical="center" wrapText="1"/>
    </xf>
    <xf numFmtId="0" fontId="14" fillId="17" borderId="44" xfId="0" applyFont="1" applyFill="1" applyBorder="1" applyAlignment="1">
      <alignment horizontal="center" vertical="center" wrapText="1"/>
    </xf>
    <xf numFmtId="0" fontId="14" fillId="17" borderId="45" xfId="0" applyFont="1" applyFill="1" applyBorder="1" applyAlignment="1">
      <alignment horizontal="center" vertical="center" wrapText="1"/>
    </xf>
    <xf numFmtId="0" fontId="14" fillId="17" borderId="66" xfId="0" applyFont="1" applyFill="1" applyBorder="1" applyAlignment="1">
      <alignment horizontal="center" vertical="center" wrapText="1"/>
    </xf>
    <xf numFmtId="0" fontId="14" fillId="17" borderId="46" xfId="0" applyFont="1" applyFill="1" applyBorder="1" applyAlignment="1">
      <alignment horizontal="center" vertical="center" wrapText="1"/>
    </xf>
    <xf numFmtId="0" fontId="14" fillId="17" borderId="65" xfId="0" applyFont="1" applyFill="1" applyBorder="1" applyAlignment="1">
      <alignment horizontal="center" vertical="center" wrapText="1"/>
    </xf>
    <xf numFmtId="0" fontId="14" fillId="17" borderId="67" xfId="0" applyFont="1" applyFill="1" applyBorder="1" applyAlignment="1">
      <alignment horizontal="center" vertical="center" wrapText="1"/>
    </xf>
    <xf numFmtId="0" fontId="14" fillId="18" borderId="67" xfId="0" applyFont="1" applyFill="1" applyBorder="1" applyAlignment="1">
      <alignment horizontal="center" vertical="center" wrapText="1"/>
    </xf>
    <xf numFmtId="0" fontId="14" fillId="18" borderId="41" xfId="0" applyFont="1" applyFill="1" applyBorder="1" applyAlignment="1">
      <alignment horizontal="center" vertical="center" wrapText="1"/>
    </xf>
    <xf numFmtId="0" fontId="14" fillId="17" borderId="57" xfId="0" applyFont="1" applyFill="1" applyBorder="1" applyAlignment="1">
      <alignment horizontal="center" vertical="center" wrapText="1"/>
    </xf>
    <xf numFmtId="0" fontId="14" fillId="17" borderId="49" xfId="0" applyFont="1" applyFill="1" applyBorder="1" applyAlignment="1">
      <alignment horizontal="center" vertical="center" wrapText="1"/>
    </xf>
    <xf numFmtId="0" fontId="13" fillId="2" borderId="68" xfId="0" applyFont="1" applyFill="1" applyBorder="1" applyAlignment="1">
      <alignment horizontal="center" vertical="center" wrapText="1"/>
    </xf>
    <xf numFmtId="0" fontId="14" fillId="20" borderId="33" xfId="0" applyFont="1" applyFill="1" applyBorder="1" applyAlignment="1">
      <alignment horizontal="center" vertical="center" wrapText="1"/>
    </xf>
    <xf numFmtId="0" fontId="14" fillId="20" borderId="34" xfId="0" applyFont="1" applyFill="1" applyBorder="1" applyAlignment="1">
      <alignment horizontal="center" vertical="center" wrapText="1"/>
    </xf>
    <xf numFmtId="0" fontId="14" fillId="19" borderId="71" xfId="0" applyFont="1" applyFill="1" applyBorder="1" applyAlignment="1">
      <alignment horizontal="center" vertical="center" wrapText="1"/>
    </xf>
    <xf numFmtId="0" fontId="14" fillId="20" borderId="39" xfId="0" applyFont="1" applyFill="1" applyBorder="1" applyAlignment="1">
      <alignment horizontal="center" vertical="center" wrapText="1"/>
    </xf>
    <xf numFmtId="0" fontId="14" fillId="20" borderId="40" xfId="0" applyFont="1" applyFill="1" applyBorder="1" applyAlignment="1">
      <alignment horizontal="center" vertical="center" wrapText="1"/>
    </xf>
    <xf numFmtId="0" fontId="14" fillId="19" borderId="41" xfId="0" applyFont="1" applyFill="1" applyBorder="1" applyAlignment="1">
      <alignment horizontal="center" vertical="center" wrapText="1"/>
    </xf>
    <xf numFmtId="0" fontId="14" fillId="20" borderId="42" xfId="0" applyFont="1" applyFill="1" applyBorder="1" applyAlignment="1">
      <alignment horizontal="center" vertical="center" wrapText="1"/>
    </xf>
    <xf numFmtId="0" fontId="14" fillId="19" borderId="11" xfId="0" applyFont="1" applyFill="1" applyBorder="1" applyAlignment="1">
      <alignment horizontal="center" vertical="center" wrapText="1"/>
    </xf>
    <xf numFmtId="0" fontId="14" fillId="20" borderId="44" xfId="0" applyFont="1" applyFill="1" applyBorder="1" applyAlignment="1">
      <alignment horizontal="center" vertical="center" wrapText="1"/>
    </xf>
    <xf numFmtId="0" fontId="14" fillId="20" borderId="45" xfId="0" applyFont="1" applyFill="1" applyBorder="1" applyAlignment="1">
      <alignment horizontal="center" vertical="center" wrapText="1"/>
    </xf>
    <xf numFmtId="0" fontId="14" fillId="20" borderId="46" xfId="0" applyFont="1" applyFill="1" applyBorder="1" applyAlignment="1">
      <alignment horizontal="center" vertical="center" wrapText="1"/>
    </xf>
    <xf numFmtId="0" fontId="14" fillId="19" borderId="67" xfId="0" applyFont="1" applyFill="1" applyBorder="1" applyAlignment="1">
      <alignment horizontal="center" vertical="center" wrapText="1"/>
    </xf>
    <xf numFmtId="0" fontId="14" fillId="19" borderId="63" xfId="0" applyFont="1" applyFill="1" applyBorder="1" applyAlignment="1">
      <alignment horizontal="center" vertical="center" wrapText="1"/>
    </xf>
    <xf numFmtId="0" fontId="14" fillId="20" borderId="57" xfId="0" applyFont="1" applyFill="1" applyBorder="1" applyAlignment="1">
      <alignment horizontal="center" vertical="center" wrapText="1"/>
    </xf>
    <xf numFmtId="0" fontId="14" fillId="19" borderId="30" xfId="0" applyFont="1" applyFill="1" applyBorder="1" applyAlignment="1">
      <alignment horizontal="center" vertical="center" wrapText="1"/>
    </xf>
    <xf numFmtId="0" fontId="14" fillId="19" borderId="65" xfId="0" applyFont="1" applyFill="1" applyBorder="1" applyAlignment="1">
      <alignment horizontal="center" vertical="center" wrapText="1"/>
    </xf>
    <xf numFmtId="0" fontId="19" fillId="0" borderId="0" xfId="0" applyFont="1"/>
    <xf numFmtId="0" fontId="14" fillId="20" borderId="72" xfId="0" applyFont="1" applyFill="1" applyBorder="1" applyAlignment="1">
      <alignment horizontal="center" vertical="center" wrapText="1"/>
    </xf>
    <xf numFmtId="0" fontId="14" fillId="20" borderId="73" xfId="0" applyFont="1" applyFill="1" applyBorder="1" applyAlignment="1">
      <alignment horizontal="center" vertical="center" wrapText="1"/>
    </xf>
    <xf numFmtId="0" fontId="14" fillId="19" borderId="74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14" fillId="19" borderId="27" xfId="0" applyFont="1" applyFill="1" applyBorder="1" applyAlignment="1">
      <alignment horizontal="center" vertical="center" wrapText="1"/>
    </xf>
    <xf numFmtId="0" fontId="13" fillId="2" borderId="76" xfId="0" applyFont="1" applyFill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4" fillId="21" borderId="33" xfId="0" applyFont="1" applyFill="1" applyBorder="1" applyAlignment="1">
      <alignment horizontal="center" vertical="center" wrapText="1"/>
    </xf>
    <xf numFmtId="0" fontId="14" fillId="21" borderId="34" xfId="0" applyFont="1" applyFill="1" applyBorder="1" applyAlignment="1">
      <alignment horizontal="center" vertical="center" wrapText="1"/>
    </xf>
    <xf numFmtId="0" fontId="14" fillId="21" borderId="71" xfId="0" applyFont="1" applyFill="1" applyBorder="1" applyAlignment="1">
      <alignment horizontal="center" vertical="center" wrapText="1"/>
    </xf>
    <xf numFmtId="0" fontId="14" fillId="21" borderId="39" xfId="0" applyFont="1" applyFill="1" applyBorder="1" applyAlignment="1">
      <alignment horizontal="center" vertical="center" wrapText="1"/>
    </xf>
    <xf numFmtId="0" fontId="14" fillId="21" borderId="40" xfId="0" applyFont="1" applyFill="1" applyBorder="1" applyAlignment="1">
      <alignment horizontal="center" vertical="center" wrapText="1"/>
    </xf>
    <xf numFmtId="0" fontId="14" fillId="21" borderId="41" xfId="0" applyFont="1" applyFill="1" applyBorder="1" applyAlignment="1">
      <alignment horizontal="center" vertical="center" wrapText="1"/>
    </xf>
    <xf numFmtId="0" fontId="14" fillId="21" borderId="42" xfId="0" applyFont="1" applyFill="1" applyBorder="1" applyAlignment="1">
      <alignment horizontal="center" vertical="center" wrapText="1"/>
    </xf>
    <xf numFmtId="0" fontId="14" fillId="21" borderId="11" xfId="0" applyFont="1" applyFill="1" applyBorder="1" applyAlignment="1">
      <alignment horizontal="center" vertical="center" wrapText="1"/>
    </xf>
    <xf numFmtId="0" fontId="14" fillId="21" borderId="44" xfId="0" applyFont="1" applyFill="1" applyBorder="1" applyAlignment="1">
      <alignment horizontal="center" vertical="center" wrapText="1"/>
    </xf>
    <xf numFmtId="0" fontId="14" fillId="21" borderId="45" xfId="0" applyFont="1" applyFill="1" applyBorder="1" applyAlignment="1">
      <alignment horizontal="center" vertical="center" wrapText="1"/>
    </xf>
    <xf numFmtId="0" fontId="14" fillId="21" borderId="72" xfId="0" applyFont="1" applyFill="1" applyBorder="1" applyAlignment="1">
      <alignment horizontal="center" vertical="center" wrapText="1"/>
    </xf>
    <xf numFmtId="0" fontId="14" fillId="21" borderId="73" xfId="0" applyFont="1" applyFill="1" applyBorder="1" applyAlignment="1">
      <alignment horizontal="center" vertical="center" wrapText="1"/>
    </xf>
    <xf numFmtId="0" fontId="13" fillId="2" borderId="4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4" fillId="4" borderId="27" xfId="0" applyFont="1" applyFill="1" applyBorder="1" applyAlignment="1">
      <alignment horizontal="center" vertical="center" wrapText="1"/>
    </xf>
    <xf numFmtId="0" fontId="14" fillId="4" borderId="77" xfId="0" applyFont="1" applyFill="1" applyBorder="1" applyAlignment="1">
      <alignment horizontal="center" vertical="center" wrapText="1"/>
    </xf>
    <xf numFmtId="0" fontId="14" fillId="4" borderId="67" xfId="0" applyFont="1" applyFill="1" applyBorder="1" applyAlignment="1">
      <alignment horizontal="center" vertical="center" wrapText="1"/>
    </xf>
    <xf numFmtId="0" fontId="14" fillId="21" borderId="57" xfId="0" applyFont="1" applyFill="1" applyBorder="1" applyAlignment="1">
      <alignment horizontal="center" vertical="center" wrapText="1"/>
    </xf>
    <xf numFmtId="0" fontId="14" fillId="21" borderId="46" xfId="0" applyFont="1" applyFill="1" applyBorder="1" applyAlignment="1">
      <alignment horizontal="center" vertical="center" wrapText="1"/>
    </xf>
    <xf numFmtId="0" fontId="14" fillId="21" borderId="78" xfId="0" applyFont="1" applyFill="1" applyBorder="1" applyAlignment="1">
      <alignment horizontal="center" vertical="center" wrapText="1"/>
    </xf>
    <xf numFmtId="0" fontId="14" fillId="21" borderId="27" xfId="0" applyFont="1" applyFill="1" applyBorder="1" applyAlignment="1">
      <alignment horizontal="center" vertical="center"/>
    </xf>
    <xf numFmtId="0" fontId="14" fillId="21" borderId="77" xfId="0" applyFont="1" applyFill="1" applyBorder="1" applyAlignment="1">
      <alignment horizontal="center" vertical="center"/>
    </xf>
    <xf numFmtId="0" fontId="13" fillId="2" borderId="43" xfId="0" applyFont="1" applyFill="1" applyBorder="1" applyAlignment="1">
      <alignment horizontal="center"/>
    </xf>
    <xf numFmtId="0" fontId="14" fillId="4" borderId="67" xfId="0" applyFont="1" applyFill="1" applyBorder="1" applyAlignment="1">
      <alignment horizontal="center" vertical="center"/>
    </xf>
    <xf numFmtId="0" fontId="14" fillId="4" borderId="27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8" fillId="0" borderId="25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0" fillId="7" borderId="25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9" borderId="25" xfId="0" applyFont="1" applyFill="1" applyBorder="1" applyAlignment="1">
      <alignment horizontal="center" vertical="center"/>
    </xf>
    <xf numFmtId="0" fontId="4" fillId="0" borderId="0" xfId="0" applyFont="1"/>
    <xf numFmtId="0" fontId="22" fillId="0" borderId="0" xfId="0" applyFont="1" applyAlignment="1">
      <alignment vertical="center"/>
    </xf>
    <xf numFmtId="0" fontId="19" fillId="0" borderId="0" xfId="0" applyFont="1" applyAlignment="1">
      <alignment horizontal="right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right" vertical="center" wrapText="1"/>
    </xf>
    <xf numFmtId="0" fontId="23" fillId="0" borderId="0" xfId="0" applyFont="1" applyAlignment="1">
      <alignment vertical="center" wrapText="1"/>
    </xf>
    <xf numFmtId="0" fontId="22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0" fontId="27" fillId="0" borderId="79" xfId="0" applyFont="1" applyBorder="1" applyAlignment="1">
      <alignment vertical="center"/>
    </xf>
    <xf numFmtId="0" fontId="28" fillId="0" borderId="79" xfId="0" applyFont="1" applyBorder="1" applyAlignment="1">
      <alignment horizontal="center" vertical="center"/>
    </xf>
    <xf numFmtId="0" fontId="29" fillId="0" borderId="79" xfId="0" applyFont="1" applyBorder="1" applyAlignment="1">
      <alignment vertical="center"/>
    </xf>
    <xf numFmtId="0" fontId="30" fillId="0" borderId="79" xfId="0" applyFont="1" applyBorder="1" applyAlignment="1">
      <alignment vertical="center"/>
    </xf>
    <xf numFmtId="0" fontId="29" fillId="0" borderId="79" xfId="0" applyFont="1" applyBorder="1" applyAlignment="1">
      <alignment horizontal="right" vertical="center"/>
    </xf>
    <xf numFmtId="0" fontId="29" fillId="0" borderId="0" xfId="0" applyFont="1" applyAlignment="1">
      <alignment horizontal="right" vertical="center"/>
    </xf>
    <xf numFmtId="164" fontId="33" fillId="2" borderId="88" xfId="0" applyNumberFormat="1" applyFont="1" applyFill="1" applyBorder="1" applyAlignment="1">
      <alignment horizontal="center" vertical="center"/>
    </xf>
    <xf numFmtId="164" fontId="33" fillId="22" borderId="88" xfId="0" applyNumberFormat="1" applyFont="1" applyFill="1" applyBorder="1" applyAlignment="1">
      <alignment horizontal="center" vertical="center"/>
    </xf>
    <xf numFmtId="164" fontId="34" fillId="2" borderId="88" xfId="0" applyNumberFormat="1" applyFont="1" applyFill="1" applyBorder="1" applyAlignment="1">
      <alignment horizontal="center" vertical="center" wrapText="1"/>
    </xf>
    <xf numFmtId="164" fontId="35" fillId="11" borderId="88" xfId="0" applyNumberFormat="1" applyFont="1" applyFill="1" applyBorder="1" applyAlignment="1">
      <alignment horizontal="center" vertical="center"/>
    </xf>
    <xf numFmtId="164" fontId="34" fillId="2" borderId="88" xfId="0" applyNumberFormat="1" applyFont="1" applyFill="1" applyBorder="1" applyAlignment="1">
      <alignment horizontal="center" vertical="center"/>
    </xf>
    <xf numFmtId="164" fontId="35" fillId="11" borderId="88" xfId="0" applyNumberFormat="1" applyFont="1" applyFill="1" applyBorder="1" applyAlignment="1">
      <alignment horizontal="center" vertical="center" wrapText="1"/>
    </xf>
    <xf numFmtId="164" fontId="35" fillId="2" borderId="88" xfId="0" applyNumberFormat="1" applyFont="1" applyFill="1" applyBorder="1" applyAlignment="1">
      <alignment horizontal="center" vertical="center"/>
    </xf>
    <xf numFmtId="164" fontId="35" fillId="22" borderId="88" xfId="0" applyNumberFormat="1" applyFont="1" applyFill="1" applyBorder="1" applyAlignment="1">
      <alignment horizontal="center" vertical="center"/>
    </xf>
    <xf numFmtId="164" fontId="33" fillId="2" borderId="96" xfId="0" applyNumberFormat="1" applyFont="1" applyFill="1" applyBorder="1" applyAlignment="1">
      <alignment horizontal="center" vertical="center"/>
    </xf>
    <xf numFmtId="0" fontId="36" fillId="2" borderId="92" xfId="0" applyFont="1" applyFill="1" applyBorder="1" applyAlignment="1">
      <alignment horizontal="center" vertical="center"/>
    </xf>
    <xf numFmtId="0" fontId="32" fillId="0" borderId="99" xfId="0" applyFont="1" applyBorder="1" applyAlignment="1">
      <alignment horizontal="center" vertical="center" wrapText="1"/>
    </xf>
    <xf numFmtId="0" fontId="37" fillId="2" borderId="100" xfId="0" applyFont="1" applyFill="1" applyBorder="1" applyAlignment="1">
      <alignment horizontal="center" vertical="center" wrapText="1"/>
    </xf>
    <xf numFmtId="0" fontId="38" fillId="2" borderId="100" xfId="0" applyFont="1" applyFill="1" applyBorder="1" applyAlignment="1">
      <alignment horizontal="center" vertical="center" wrapText="1"/>
    </xf>
    <xf numFmtId="0" fontId="39" fillId="2" borderId="101" xfId="0" applyFont="1" applyFill="1" applyBorder="1" applyAlignment="1">
      <alignment horizontal="center" vertical="center" wrapText="1"/>
    </xf>
    <xf numFmtId="16" fontId="40" fillId="2" borderId="100" xfId="0" applyNumberFormat="1" applyFont="1" applyFill="1" applyBorder="1" applyAlignment="1">
      <alignment horizontal="center" vertical="center" wrapText="1"/>
    </xf>
    <xf numFmtId="0" fontId="41" fillId="2" borderId="102" xfId="0" applyFont="1" applyFill="1" applyBorder="1" applyAlignment="1">
      <alignment horizontal="center" vertical="center" wrapText="1"/>
    </xf>
    <xf numFmtId="164" fontId="33" fillId="2" borderId="93" xfId="0" applyNumberFormat="1" applyFont="1" applyFill="1" applyBorder="1" applyAlignment="1">
      <alignment horizontal="center" vertical="center"/>
    </xf>
    <xf numFmtId="164" fontId="33" fillId="0" borderId="0" xfId="0" applyNumberFormat="1" applyFont="1" applyAlignment="1">
      <alignment horizontal="center" vertical="center"/>
    </xf>
    <xf numFmtId="164" fontId="33" fillId="2" borderId="95" xfId="0" applyNumberFormat="1" applyFont="1" applyFill="1" applyBorder="1" applyAlignment="1">
      <alignment horizontal="center" vertical="center"/>
    </xf>
    <xf numFmtId="164" fontId="35" fillId="11" borderId="93" xfId="0" applyNumberFormat="1" applyFont="1" applyFill="1" applyBorder="1" applyAlignment="1">
      <alignment horizontal="center" vertical="center"/>
    </xf>
    <xf numFmtId="164" fontId="35" fillId="2" borderId="93" xfId="0" applyNumberFormat="1" applyFont="1" applyFill="1" applyBorder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164" fontId="33" fillId="2" borderId="96" xfId="0" applyNumberFormat="1" applyFont="1" applyFill="1" applyBorder="1" applyAlignment="1">
      <alignment horizontal="center" vertical="center" wrapText="1"/>
    </xf>
    <xf numFmtId="164" fontId="33" fillId="2" borderId="97" xfId="0" applyNumberFormat="1" applyFont="1" applyFill="1" applyBorder="1" applyAlignment="1">
      <alignment horizontal="center" vertical="center"/>
    </xf>
    <xf numFmtId="0" fontId="31" fillId="0" borderId="106" xfId="0" applyFont="1" applyBorder="1" applyAlignment="1">
      <alignment horizontal="center" vertical="center"/>
    </xf>
    <xf numFmtId="0" fontId="43" fillId="11" borderId="107" xfId="0" applyFont="1" applyFill="1" applyBorder="1" applyAlignment="1">
      <alignment horizontal="center" vertical="center" wrapText="1"/>
    </xf>
    <xf numFmtId="0" fontId="32" fillId="2" borderId="107" xfId="0" applyFont="1" applyFill="1" applyBorder="1" applyAlignment="1">
      <alignment horizontal="center" vertical="center"/>
    </xf>
    <xf numFmtId="0" fontId="44" fillId="11" borderId="107" xfId="0" applyFont="1" applyFill="1" applyBorder="1" applyAlignment="1">
      <alignment horizontal="center" vertical="center" wrapText="1"/>
    </xf>
    <xf numFmtId="0" fontId="33" fillId="11" borderId="107" xfId="0" applyFont="1" applyFill="1" applyBorder="1" applyAlignment="1">
      <alignment horizontal="center" vertical="center"/>
    </xf>
    <xf numFmtId="164" fontId="33" fillId="2" borderId="108" xfId="0" applyNumberFormat="1" applyFont="1" applyFill="1" applyBorder="1" applyAlignment="1">
      <alignment horizontal="center" vertical="center"/>
    </xf>
    <xf numFmtId="0" fontId="45" fillId="11" borderId="109" xfId="0" applyFont="1" applyFill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4" fillId="11" borderId="110" xfId="0" applyFont="1" applyFill="1" applyBorder="1" applyAlignment="1">
      <alignment horizontal="center" vertical="center" wrapText="1"/>
    </xf>
    <xf numFmtId="0" fontId="33" fillId="11" borderId="110" xfId="0" applyFont="1" applyFill="1" applyBorder="1" applyAlignment="1">
      <alignment horizontal="center" vertical="center"/>
    </xf>
    <xf numFmtId="0" fontId="48" fillId="0" borderId="100" xfId="0" applyFont="1" applyBorder="1" applyAlignment="1">
      <alignment horizontal="center" vertical="center" wrapText="1"/>
    </xf>
    <xf numFmtId="164" fontId="33" fillId="2" borderId="112" xfId="0" applyNumberFormat="1" applyFont="1" applyFill="1" applyBorder="1" applyAlignment="1">
      <alignment horizontal="center" vertical="center"/>
    </xf>
    <xf numFmtId="0" fontId="19" fillId="0" borderId="113" xfId="0" applyFont="1" applyBorder="1"/>
    <xf numFmtId="164" fontId="33" fillId="2" borderId="89" xfId="0" applyNumberFormat="1" applyFont="1" applyFill="1" applyBorder="1" applyAlignment="1">
      <alignment horizontal="center" vertical="center"/>
    </xf>
    <xf numFmtId="164" fontId="33" fillId="2" borderId="88" xfId="0" applyNumberFormat="1" applyFont="1" applyFill="1" applyBorder="1" applyAlignment="1">
      <alignment horizontal="center" vertical="center" wrapText="1"/>
    </xf>
    <xf numFmtId="164" fontId="34" fillId="11" borderId="88" xfId="0" applyNumberFormat="1" applyFont="1" applyFill="1" applyBorder="1" applyAlignment="1">
      <alignment horizontal="center" vertical="center"/>
    </xf>
    <xf numFmtId="0" fontId="50" fillId="2" borderId="109" xfId="0" applyFont="1" applyFill="1" applyBorder="1" applyAlignment="1">
      <alignment horizontal="center" vertical="center" wrapText="1"/>
    </xf>
    <xf numFmtId="0" fontId="30" fillId="0" borderId="0" xfId="0" applyFont="1"/>
    <xf numFmtId="0" fontId="51" fillId="0" borderId="79" xfId="0" applyFont="1" applyBorder="1" applyAlignment="1">
      <alignment vertical="center"/>
    </xf>
    <xf numFmtId="0" fontId="52" fillId="0" borderId="79" xfId="0" applyFont="1" applyBorder="1" applyAlignment="1">
      <alignment horizontal="center" vertical="center"/>
    </xf>
    <xf numFmtId="0" fontId="32" fillId="2" borderId="92" xfId="0" applyFont="1" applyFill="1" applyBorder="1" applyAlignment="1">
      <alignment horizontal="center" vertical="center" wrapText="1"/>
    </xf>
    <xf numFmtId="0" fontId="53" fillId="2" borderId="101" xfId="0" applyFont="1" applyFill="1" applyBorder="1" applyAlignment="1">
      <alignment vertical="center" wrapText="1"/>
    </xf>
    <xf numFmtId="0" fontId="54" fillId="2" borderId="115" xfId="0" applyFont="1" applyFill="1" applyBorder="1" applyAlignment="1">
      <alignment horizontal="center" vertical="center" wrapText="1"/>
    </xf>
    <xf numFmtId="0" fontId="55" fillId="11" borderId="102" xfId="0" applyFont="1" applyFill="1" applyBorder="1" applyAlignment="1">
      <alignment horizontal="left" vertical="center" wrapText="1"/>
    </xf>
    <xf numFmtId="164" fontId="33" fillId="2" borderId="7" xfId="0" applyNumberFormat="1" applyFont="1" applyFill="1" applyBorder="1" applyAlignment="1">
      <alignment horizontal="center" vertical="center"/>
    </xf>
    <xf numFmtId="164" fontId="33" fillId="2" borderId="6" xfId="0" applyNumberFormat="1" applyFont="1" applyFill="1" applyBorder="1" applyAlignment="1">
      <alignment horizontal="center" vertical="center"/>
    </xf>
    <xf numFmtId="0" fontId="31" fillId="2" borderId="110" xfId="0" applyFont="1" applyFill="1" applyBorder="1" applyAlignment="1">
      <alignment horizontal="center" vertical="center"/>
    </xf>
    <xf numFmtId="0" fontId="32" fillId="2" borderId="110" xfId="0" applyFont="1" applyFill="1" applyBorder="1" applyAlignment="1">
      <alignment horizontal="center" vertical="center"/>
    </xf>
    <xf numFmtId="0" fontId="33" fillId="11" borderId="116" xfId="0" applyFont="1" applyFill="1" applyBorder="1" applyAlignment="1">
      <alignment horizontal="center" vertical="center"/>
    </xf>
    <xf numFmtId="0" fontId="33" fillId="0" borderId="106" xfId="0" applyFont="1" applyBorder="1" applyAlignment="1">
      <alignment horizontal="center" vertical="center"/>
    </xf>
    <xf numFmtId="0" fontId="32" fillId="11" borderId="110" xfId="0" applyFont="1" applyFill="1" applyBorder="1" applyAlignment="1">
      <alignment horizontal="center" vertical="center"/>
    </xf>
    <xf numFmtId="0" fontId="33" fillId="11" borderId="111" xfId="0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164" fontId="33" fillId="2" borderId="117" xfId="0" applyNumberFormat="1" applyFont="1" applyFill="1" applyBorder="1" applyAlignment="1">
      <alignment horizontal="center" vertical="center"/>
    </xf>
    <xf numFmtId="164" fontId="35" fillId="2" borderId="117" xfId="0" applyNumberFormat="1" applyFont="1" applyFill="1" applyBorder="1" applyAlignment="1">
      <alignment horizontal="center" vertical="center"/>
    </xf>
    <xf numFmtId="164" fontId="34" fillId="0" borderId="0" xfId="0" applyNumberFormat="1" applyFont="1" applyAlignment="1">
      <alignment horizontal="center" vertical="center"/>
    </xf>
    <xf numFmtId="0" fontId="56" fillId="0" borderId="0" xfId="0" applyFont="1" applyAlignment="1">
      <alignment horizontal="left" vertical="center" wrapText="1"/>
    </xf>
    <xf numFmtId="164" fontId="34" fillId="2" borderId="117" xfId="0" applyNumberFormat="1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57" fillId="0" borderId="0" xfId="0" applyFont="1" applyAlignment="1">
      <alignment horizontal="center" vertical="center" wrapText="1"/>
    </xf>
    <xf numFmtId="0" fontId="29" fillId="0" borderId="79" xfId="0" quotePrefix="1" applyFont="1" applyBorder="1" applyAlignment="1">
      <alignment horizontal="right" vertical="center"/>
    </xf>
    <xf numFmtId="164" fontId="35" fillId="2" borderId="88" xfId="0" applyNumberFormat="1" applyFont="1" applyFill="1" applyBorder="1" applyAlignment="1">
      <alignment horizontal="center" vertical="center" wrapText="1"/>
    </xf>
    <xf numFmtId="164" fontId="33" fillId="0" borderId="0" xfId="0" applyNumberFormat="1" applyFont="1" applyAlignment="1">
      <alignment horizontal="center" vertical="center" wrapText="1"/>
    </xf>
    <xf numFmtId="0" fontId="58" fillId="0" borderId="0" xfId="0" applyFont="1" applyAlignment="1">
      <alignment horizontal="center" vertical="center" wrapText="1"/>
    </xf>
    <xf numFmtId="0" fontId="33" fillId="2" borderId="110" xfId="0" applyFont="1" applyFill="1" applyBorder="1" applyAlignment="1">
      <alignment horizontal="center" vertical="center"/>
    </xf>
    <xf numFmtId="0" fontId="57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29" fillId="0" borderId="85" xfId="0" applyFont="1" applyBorder="1" applyAlignment="1">
      <alignment horizontal="center" vertical="center"/>
    </xf>
    <xf numFmtId="0" fontId="59" fillId="2" borderId="108" xfId="0" applyFont="1" applyFill="1" applyBorder="1" applyAlignment="1">
      <alignment vertical="center" wrapText="1"/>
    </xf>
    <xf numFmtId="0" fontId="60" fillId="11" borderId="110" xfId="0" applyFont="1" applyFill="1" applyBorder="1" applyAlignment="1">
      <alignment horizontal="left" vertical="center" wrapText="1"/>
    </xf>
    <xf numFmtId="0" fontId="32" fillId="0" borderId="106" xfId="0" applyFont="1" applyBorder="1" applyAlignment="1">
      <alignment horizontal="center" vertical="center"/>
    </xf>
    <xf numFmtId="0" fontId="44" fillId="2" borderId="110" xfId="0" applyFont="1" applyFill="1" applyBorder="1" applyAlignment="1">
      <alignment horizontal="center" vertical="center" wrapText="1"/>
    </xf>
    <xf numFmtId="0" fontId="49" fillId="2" borderId="92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textRotation="90"/>
    </xf>
    <xf numFmtId="0" fontId="61" fillId="0" borderId="0" xfId="0" applyFont="1" applyAlignment="1">
      <alignment horizontal="center" vertical="center" wrapText="1"/>
    </xf>
    <xf numFmtId="0" fontId="62" fillId="0" borderId="107" xfId="0" applyFont="1" applyBorder="1" applyAlignment="1">
      <alignment horizontal="center" vertical="center" wrapText="1"/>
    </xf>
    <xf numFmtId="0" fontId="44" fillId="11" borderId="109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164" fontId="34" fillId="0" borderId="0" xfId="0" applyNumberFormat="1" applyFont="1" applyAlignment="1">
      <alignment horizontal="center" vertical="center" wrapText="1"/>
    </xf>
    <xf numFmtId="0" fontId="30" fillId="0" borderId="0" xfId="0" applyFont="1" applyAlignment="1">
      <alignment wrapText="1"/>
    </xf>
    <xf numFmtId="164" fontId="33" fillId="2" borderId="117" xfId="0" applyNumberFormat="1" applyFont="1" applyFill="1" applyBorder="1" applyAlignment="1">
      <alignment horizontal="center" vertical="center" wrapText="1"/>
    </xf>
    <xf numFmtId="0" fontId="65" fillId="0" borderId="101" xfId="0" applyFont="1" applyBorder="1" applyAlignment="1">
      <alignment horizontal="center" vertical="center" wrapText="1"/>
    </xf>
    <xf numFmtId="0" fontId="49" fillId="2" borderId="115" xfId="0" applyFont="1" applyFill="1" applyBorder="1" applyAlignment="1">
      <alignment horizontal="center" vertical="center"/>
    </xf>
    <xf numFmtId="0" fontId="66" fillId="2" borderId="101" xfId="0" applyFont="1" applyFill="1" applyBorder="1" applyAlignment="1">
      <alignment horizontal="center" vertical="center" wrapText="1"/>
    </xf>
    <xf numFmtId="164" fontId="34" fillId="11" borderId="117" xfId="0" applyNumberFormat="1" applyFont="1" applyFill="1" applyBorder="1" applyAlignment="1">
      <alignment horizontal="center" vertical="center"/>
    </xf>
    <xf numFmtId="0" fontId="67" fillId="0" borderId="106" xfId="0" applyFont="1" applyBorder="1" applyAlignment="1">
      <alignment horizontal="center" vertical="center"/>
    </xf>
    <xf numFmtId="0" fontId="68" fillId="0" borderId="107" xfId="0" applyFont="1" applyBorder="1" applyAlignment="1">
      <alignment horizontal="center" vertical="center" wrapText="1"/>
    </xf>
    <xf numFmtId="164" fontId="63" fillId="0" borderId="107" xfId="0" applyNumberFormat="1" applyFont="1" applyBorder="1" applyAlignment="1">
      <alignment horizontal="center" vertical="center" wrapText="1"/>
    </xf>
    <xf numFmtId="0" fontId="69" fillId="11" borderId="107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70" fillId="0" borderId="0" xfId="0" applyFont="1" applyAlignment="1">
      <alignment horizontal="center"/>
    </xf>
    <xf numFmtId="0" fontId="71" fillId="0" borderId="0" xfId="0" applyFont="1"/>
    <xf numFmtId="0" fontId="31" fillId="0" borderId="99" xfId="0" applyFont="1" applyBorder="1" applyAlignment="1">
      <alignment horizontal="center" vertical="center"/>
    </xf>
    <xf numFmtId="0" fontId="31" fillId="2" borderId="107" xfId="0" applyFont="1" applyFill="1" applyBorder="1" applyAlignment="1">
      <alignment horizontal="center" vertical="center"/>
    </xf>
    <xf numFmtId="49" fontId="7" fillId="7" borderId="100" xfId="0" applyNumberFormat="1" applyFont="1" applyFill="1" applyBorder="1" applyAlignment="1">
      <alignment horizontal="center" vertical="center"/>
    </xf>
    <xf numFmtId="49" fontId="74" fillId="14" borderId="100" xfId="0" applyNumberFormat="1" applyFont="1" applyFill="1" applyBorder="1" applyAlignment="1">
      <alignment horizontal="center" vertical="center"/>
    </xf>
    <xf numFmtId="49" fontId="73" fillId="14" borderId="100" xfId="0" applyNumberFormat="1" applyFont="1" applyFill="1" applyBorder="1" applyAlignment="1">
      <alignment horizontal="center" vertical="center"/>
    </xf>
    <xf numFmtId="49" fontId="75" fillId="7" borderId="100" xfId="0" applyNumberFormat="1" applyFont="1" applyFill="1" applyBorder="1" applyAlignment="1">
      <alignment horizontal="center" vertical="center"/>
    </xf>
    <xf numFmtId="49" fontId="76" fillId="7" borderId="100" xfId="0" applyNumberFormat="1" applyFont="1" applyFill="1" applyBorder="1" applyAlignment="1">
      <alignment horizontal="center" vertical="center"/>
    </xf>
    <xf numFmtId="49" fontId="73" fillId="7" borderId="100" xfId="0" applyNumberFormat="1" applyFont="1" applyFill="1" applyBorder="1" applyAlignment="1">
      <alignment horizontal="center" vertical="center"/>
    </xf>
    <xf numFmtId="49" fontId="77" fillId="7" borderId="100" xfId="0" applyNumberFormat="1" applyFont="1" applyFill="1" applyBorder="1" applyAlignment="1">
      <alignment horizontal="center" vertical="center"/>
    </xf>
    <xf numFmtId="0" fontId="78" fillId="7" borderId="124" xfId="0" applyFont="1" applyFill="1" applyBorder="1" applyAlignment="1">
      <alignment horizontal="center" vertical="center" wrapText="1"/>
    </xf>
    <xf numFmtId="0" fontId="78" fillId="7" borderId="125" xfId="0" applyFont="1" applyFill="1" applyBorder="1" applyAlignment="1">
      <alignment horizontal="center" vertical="center" wrapText="1"/>
    </xf>
    <xf numFmtId="49" fontId="79" fillId="7" borderId="87" xfId="0" applyNumberFormat="1" applyFont="1" applyFill="1" applyBorder="1" applyAlignment="1">
      <alignment horizontal="center" vertical="center"/>
    </xf>
    <xf numFmtId="49" fontId="78" fillId="7" borderId="87" xfId="0" applyNumberFormat="1" applyFont="1" applyFill="1" applyBorder="1" applyAlignment="1">
      <alignment horizontal="center" vertical="center"/>
    </xf>
    <xf numFmtId="49" fontId="78" fillId="7" borderId="100" xfId="0" applyNumberFormat="1" applyFont="1" applyFill="1" applyBorder="1" applyAlignment="1">
      <alignment horizontal="center" vertical="center"/>
    </xf>
    <xf numFmtId="49" fontId="78" fillId="7" borderId="96" xfId="0" applyNumberFormat="1" applyFont="1" applyFill="1" applyBorder="1" applyAlignment="1">
      <alignment horizontal="center" vertical="center"/>
    </xf>
    <xf numFmtId="49" fontId="80" fillId="7" borderId="100" xfId="0" applyNumberFormat="1" applyFont="1" applyFill="1" applyBorder="1" applyAlignment="1">
      <alignment horizontal="center" vertical="center" wrapText="1"/>
    </xf>
    <xf numFmtId="49" fontId="80" fillId="7" borderId="125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wrapText="1"/>
    </xf>
    <xf numFmtId="0" fontId="81" fillId="11" borderId="87" xfId="0" applyFont="1" applyFill="1" applyBorder="1" applyAlignment="1">
      <alignment horizontal="center" vertical="center"/>
    </xf>
    <xf numFmtId="0" fontId="11" fillId="2" borderId="128" xfId="0" applyFont="1" applyFill="1" applyBorder="1" applyAlignment="1">
      <alignment horizontal="center" vertical="center" wrapText="1"/>
    </xf>
    <xf numFmtId="0" fontId="11" fillId="2" borderId="100" xfId="0" applyFont="1" applyFill="1" applyBorder="1" applyAlignment="1">
      <alignment horizontal="center" vertical="center" wrapText="1"/>
    </xf>
    <xf numFmtId="0" fontId="81" fillId="11" borderId="130" xfId="0" applyFont="1" applyFill="1" applyBorder="1" applyAlignment="1">
      <alignment horizontal="center" vertical="center"/>
    </xf>
    <xf numFmtId="0" fontId="82" fillId="2" borderId="132" xfId="0" applyFont="1" applyFill="1" applyBorder="1" applyAlignment="1">
      <alignment horizontal="center" vertical="center" wrapText="1"/>
    </xf>
    <xf numFmtId="0" fontId="82" fillId="2" borderId="131" xfId="0" applyFont="1" applyFill="1" applyBorder="1" applyAlignment="1">
      <alignment horizontal="center" vertical="center" wrapText="1"/>
    </xf>
    <xf numFmtId="0" fontId="11" fillId="2" borderId="132" xfId="0" applyFont="1" applyFill="1" applyBorder="1" applyAlignment="1">
      <alignment horizontal="center" vertical="center" wrapText="1"/>
    </xf>
    <xf numFmtId="0" fontId="11" fillId="2" borderId="130" xfId="0" applyFont="1" applyFill="1" applyBorder="1" applyAlignment="1">
      <alignment horizontal="center" vertical="center" wrapText="1"/>
    </xf>
    <xf numFmtId="0" fontId="81" fillId="11" borderId="134" xfId="0" applyFont="1" applyFill="1" applyBorder="1" applyAlignment="1">
      <alignment horizontal="center" vertical="center"/>
    </xf>
    <xf numFmtId="0" fontId="11" fillId="2" borderId="96" xfId="0" applyFont="1" applyFill="1" applyBorder="1" applyAlignment="1">
      <alignment horizontal="center" vertical="center" wrapText="1"/>
    </xf>
    <xf numFmtId="0" fontId="11" fillId="0" borderId="134" xfId="0" applyFont="1" applyBorder="1" applyAlignment="1">
      <alignment horizontal="center" vertical="center" wrapText="1"/>
    </xf>
    <xf numFmtId="0" fontId="82" fillId="2" borderId="134" xfId="0" applyFont="1" applyFill="1" applyBorder="1" applyAlignment="1">
      <alignment horizontal="center" vertical="center" wrapText="1"/>
    </xf>
    <xf numFmtId="0" fontId="81" fillId="2" borderId="132" xfId="0" applyFont="1" applyFill="1" applyBorder="1" applyAlignment="1">
      <alignment horizontal="center" vertical="center"/>
    </xf>
    <xf numFmtId="0" fontId="81" fillId="2" borderId="135" xfId="0" applyFont="1" applyFill="1" applyBorder="1" applyAlignment="1">
      <alignment horizontal="center" vertical="center"/>
    </xf>
    <xf numFmtId="0" fontId="11" fillId="2" borderId="134" xfId="0" applyFont="1" applyFill="1" applyBorder="1" applyAlignment="1">
      <alignment horizontal="center" vertical="center" wrapText="1"/>
    </xf>
    <xf numFmtId="0" fontId="81" fillId="2" borderId="134" xfId="0" applyFont="1" applyFill="1" applyBorder="1" applyAlignment="1">
      <alignment horizontal="center" vertical="center"/>
    </xf>
    <xf numFmtId="0" fontId="81" fillId="2" borderId="136" xfId="0" applyFont="1" applyFill="1" applyBorder="1" applyAlignment="1">
      <alignment horizontal="center" vertical="center"/>
    </xf>
    <xf numFmtId="0" fontId="19" fillId="0" borderId="137" xfId="0" applyFont="1" applyBorder="1"/>
    <xf numFmtId="0" fontId="30" fillId="0" borderId="137" xfId="0" applyFont="1" applyBorder="1"/>
    <xf numFmtId="0" fontId="30" fillId="0" borderId="138" xfId="0" applyFont="1" applyBorder="1"/>
    <xf numFmtId="0" fontId="19" fillId="0" borderId="138" xfId="0" applyFont="1" applyBorder="1"/>
    <xf numFmtId="0" fontId="30" fillId="0" borderId="0" xfId="0" quotePrefix="1" applyFont="1"/>
    <xf numFmtId="0" fontId="83" fillId="0" borderId="0" xfId="0" applyFont="1"/>
    <xf numFmtId="0" fontId="29" fillId="0" borderId="0" xfId="0" applyFont="1"/>
    <xf numFmtId="0" fontId="84" fillId="0" borderId="0" xfId="0" quotePrefix="1" applyFont="1"/>
    <xf numFmtId="0" fontId="84" fillId="0" borderId="0" xfId="0" applyFont="1"/>
    <xf numFmtId="0" fontId="30" fillId="14" borderId="4" xfId="0" applyFont="1" applyFill="1" applyBorder="1"/>
    <xf numFmtId="0" fontId="29" fillId="7" borderId="4" xfId="0" applyFont="1" applyFill="1" applyBorder="1"/>
    <xf numFmtId="0" fontId="90" fillId="0" borderId="0" xfId="0" applyFont="1"/>
    <xf numFmtId="0" fontId="2" fillId="0" borderId="19" xfId="0" applyFont="1" applyBorder="1"/>
    <xf numFmtId="164" fontId="33" fillId="31" borderId="89" xfId="0" applyNumberFormat="1" applyFont="1" applyFill="1" applyBorder="1" applyAlignment="1">
      <alignment horizontal="center" vertical="center"/>
    </xf>
    <xf numFmtId="164" fontId="33" fillId="31" borderId="93" xfId="0" applyNumberFormat="1" applyFont="1" applyFill="1" applyBorder="1" applyAlignment="1">
      <alignment horizontal="center" vertical="center"/>
    </xf>
    <xf numFmtId="164" fontId="35" fillId="31" borderId="93" xfId="0" applyNumberFormat="1" applyFont="1" applyFill="1" applyBorder="1" applyAlignment="1">
      <alignment horizontal="center" vertical="center"/>
    </xf>
    <xf numFmtId="164" fontId="33" fillId="31" borderId="97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33" fillId="31" borderId="88" xfId="0" applyNumberFormat="1" applyFont="1" applyFill="1" applyBorder="1" applyAlignment="1">
      <alignment horizontal="center" vertical="center"/>
    </xf>
    <xf numFmtId="164" fontId="35" fillId="31" borderId="88" xfId="0" applyNumberFormat="1" applyFont="1" applyFill="1" applyBorder="1" applyAlignment="1">
      <alignment horizontal="center" vertical="center"/>
    </xf>
    <xf numFmtId="164" fontId="33" fillId="31" borderId="96" xfId="0" applyNumberFormat="1" applyFont="1" applyFill="1" applyBorder="1" applyAlignment="1">
      <alignment horizontal="center" vertical="center" wrapText="1"/>
    </xf>
    <xf numFmtId="164" fontId="33" fillId="31" borderId="95" xfId="0" applyNumberFormat="1" applyFont="1" applyFill="1" applyBorder="1" applyAlignment="1">
      <alignment horizontal="center" vertical="center"/>
    </xf>
    <xf numFmtId="164" fontId="33" fillId="31" borderId="96" xfId="0" applyNumberFormat="1" applyFont="1" applyFill="1" applyBorder="1" applyAlignment="1">
      <alignment horizontal="center" vertical="center"/>
    </xf>
    <xf numFmtId="164" fontId="34" fillId="32" borderId="88" xfId="0" applyNumberFormat="1" applyFont="1" applyFill="1" applyBorder="1" applyAlignment="1">
      <alignment horizontal="center" vertical="center" wrapText="1"/>
    </xf>
    <xf numFmtId="0" fontId="7" fillId="2" borderId="143" xfId="0" applyFont="1" applyFill="1" applyBorder="1" applyAlignment="1">
      <alignment horizontal="center"/>
    </xf>
    <xf numFmtId="0" fontId="7" fillId="2" borderId="144" xfId="0" applyFont="1" applyFill="1" applyBorder="1" applyAlignment="1">
      <alignment horizontal="center"/>
    </xf>
    <xf numFmtId="0" fontId="4" fillId="0" borderId="145" xfId="0" applyFont="1" applyBorder="1" applyAlignment="1">
      <alignment horizontal="center"/>
    </xf>
    <xf numFmtId="164" fontId="92" fillId="2" borderId="87" xfId="0" applyNumberFormat="1" applyFont="1" applyFill="1" applyBorder="1" applyAlignment="1">
      <alignment horizontal="center" vertical="center"/>
    </xf>
    <xf numFmtId="164" fontId="34" fillId="31" borderId="93" xfId="0" applyNumberFormat="1" applyFont="1" applyFill="1" applyBorder="1" applyAlignment="1">
      <alignment horizontal="center" vertical="center"/>
    </xf>
    <xf numFmtId="16" fontId="13" fillId="33" borderId="25" xfId="0" applyNumberFormat="1" applyFont="1" applyFill="1" applyBorder="1" applyAlignment="1">
      <alignment horizontal="center" vertical="center" wrapText="1"/>
    </xf>
    <xf numFmtId="0" fontId="13" fillId="33" borderId="25" xfId="0" applyFont="1" applyFill="1" applyBorder="1" applyAlignment="1">
      <alignment horizontal="center" vertical="center" wrapText="1"/>
    </xf>
    <xf numFmtId="0" fontId="13" fillId="33" borderId="35" xfId="0" applyFont="1" applyFill="1" applyBorder="1" applyAlignment="1">
      <alignment horizontal="center" vertical="center"/>
    </xf>
    <xf numFmtId="0" fontId="13" fillId="33" borderId="36" xfId="0" applyFont="1" applyFill="1" applyBorder="1" applyAlignment="1">
      <alignment horizontal="center" vertical="center" wrapText="1"/>
    </xf>
    <xf numFmtId="0" fontId="13" fillId="33" borderId="36" xfId="0" applyFont="1" applyFill="1" applyBorder="1" applyAlignment="1">
      <alignment horizontal="center" vertical="center"/>
    </xf>
    <xf numFmtId="0" fontId="13" fillId="33" borderId="37" xfId="0" applyFont="1" applyFill="1" applyBorder="1" applyAlignment="1">
      <alignment horizontal="center" vertical="center" wrapText="1"/>
    </xf>
    <xf numFmtId="0" fontId="15" fillId="33" borderId="36" xfId="0" applyFont="1" applyFill="1" applyBorder="1" applyAlignment="1">
      <alignment horizontal="center" vertical="center" wrapText="1"/>
    </xf>
    <xf numFmtId="0" fontId="16" fillId="33" borderId="36" xfId="0" applyFont="1" applyFill="1" applyBorder="1" applyAlignment="1">
      <alignment horizontal="center" vertical="center" wrapText="1"/>
    </xf>
    <xf numFmtId="0" fontId="16" fillId="33" borderId="36" xfId="0" applyFont="1" applyFill="1" applyBorder="1" applyAlignment="1">
      <alignment horizontal="center" vertical="center"/>
    </xf>
    <xf numFmtId="0" fontId="13" fillId="33" borderId="47" xfId="0" applyFont="1" applyFill="1" applyBorder="1" applyAlignment="1">
      <alignment horizontal="center" vertical="center"/>
    </xf>
    <xf numFmtId="0" fontId="13" fillId="33" borderId="50" xfId="0" applyFont="1" applyFill="1" applyBorder="1" applyAlignment="1">
      <alignment horizontal="center" vertical="center" wrapText="1"/>
    </xf>
    <xf numFmtId="0" fontId="13" fillId="33" borderId="51" xfId="0" applyFont="1" applyFill="1" applyBorder="1" applyAlignment="1">
      <alignment horizontal="center" vertical="center" wrapText="1"/>
    </xf>
    <xf numFmtId="0" fontId="13" fillId="33" borderId="52" xfId="0" applyFont="1" applyFill="1" applyBorder="1" applyAlignment="1">
      <alignment horizontal="center" vertical="center" wrapText="1"/>
    </xf>
    <xf numFmtId="0" fontId="13" fillId="33" borderId="53" xfId="0" applyFont="1" applyFill="1" applyBorder="1" applyAlignment="1">
      <alignment horizontal="center" vertical="center" wrapText="1"/>
    </xf>
    <xf numFmtId="0" fontId="13" fillId="33" borderId="61" xfId="0" applyFont="1" applyFill="1" applyBorder="1" applyAlignment="1">
      <alignment horizontal="center" vertical="center" wrapText="1"/>
    </xf>
    <xf numFmtId="0" fontId="13" fillId="33" borderId="62" xfId="0" applyFont="1" applyFill="1" applyBorder="1" applyAlignment="1">
      <alignment horizontal="center" vertical="center" wrapText="1"/>
    </xf>
    <xf numFmtId="0" fontId="93" fillId="0" borderId="118" xfId="0" applyFont="1" applyBorder="1" applyAlignment="1">
      <alignment horizontal="center" vertical="center" wrapText="1"/>
    </xf>
    <xf numFmtId="0" fontId="93" fillId="2" borderId="132" xfId="0" applyFont="1" applyFill="1" applyBorder="1" applyAlignment="1">
      <alignment horizontal="center" vertical="center" wrapText="1"/>
    </xf>
    <xf numFmtId="0" fontId="11" fillId="38" borderId="129" xfId="0" applyFont="1" applyFill="1" applyBorder="1" applyAlignment="1">
      <alignment horizontal="center" vertical="center" wrapText="1"/>
    </xf>
    <xf numFmtId="0" fontId="31" fillId="39" borderId="80" xfId="0" applyFont="1" applyFill="1" applyBorder="1" applyAlignment="1">
      <alignment horizontal="center" vertical="center"/>
    </xf>
    <xf numFmtId="0" fontId="31" fillId="39" borderId="81" xfId="0" applyFont="1" applyFill="1" applyBorder="1" applyAlignment="1">
      <alignment horizontal="center" vertical="center"/>
    </xf>
    <xf numFmtId="0" fontId="29" fillId="39" borderId="82" xfId="0" applyFont="1" applyFill="1" applyBorder="1" applyAlignment="1">
      <alignment horizontal="center" vertical="center"/>
    </xf>
    <xf numFmtId="0" fontId="29" fillId="39" borderId="81" xfId="0" applyFont="1" applyFill="1" applyBorder="1" applyAlignment="1">
      <alignment horizontal="center" vertical="center"/>
    </xf>
    <xf numFmtId="0" fontId="29" fillId="39" borderId="6" xfId="0" applyFont="1" applyFill="1" applyBorder="1" applyAlignment="1">
      <alignment horizontal="center" vertical="center"/>
    </xf>
    <xf numFmtId="0" fontId="29" fillId="39" borderId="83" xfId="0" applyFont="1" applyFill="1" applyBorder="1" applyAlignment="1">
      <alignment horizontal="center" vertical="center"/>
    </xf>
    <xf numFmtId="0" fontId="31" fillId="39" borderId="87" xfId="0" applyFont="1" applyFill="1" applyBorder="1" applyAlignment="1">
      <alignment horizontal="center" vertical="center"/>
    </xf>
    <xf numFmtId="0" fontId="32" fillId="39" borderId="87" xfId="0" applyFont="1" applyFill="1" applyBorder="1" applyAlignment="1">
      <alignment horizontal="center" vertical="center"/>
    </xf>
    <xf numFmtId="0" fontId="31" fillId="39" borderId="92" xfId="0" applyFont="1" applyFill="1" applyBorder="1" applyAlignment="1">
      <alignment horizontal="center" vertical="center"/>
    </xf>
    <xf numFmtId="0" fontId="32" fillId="39" borderId="92" xfId="0" applyFont="1" applyFill="1" applyBorder="1" applyAlignment="1">
      <alignment horizontal="center" vertical="center"/>
    </xf>
    <xf numFmtId="0" fontId="31" fillId="39" borderId="95" xfId="0" applyFont="1" applyFill="1" applyBorder="1" applyAlignment="1">
      <alignment horizontal="center" vertical="center"/>
    </xf>
    <xf numFmtId="0" fontId="32" fillId="39" borderId="95" xfId="0" applyFont="1" applyFill="1" applyBorder="1" applyAlignment="1">
      <alignment horizontal="center" vertical="center"/>
    </xf>
    <xf numFmtId="0" fontId="31" fillId="39" borderId="88" xfId="0" applyFont="1" applyFill="1" applyBorder="1" applyAlignment="1">
      <alignment horizontal="center" vertical="center"/>
    </xf>
    <xf numFmtId="0" fontId="32" fillId="39" borderId="88" xfId="0" applyFont="1" applyFill="1" applyBorder="1" applyAlignment="1">
      <alignment horizontal="center" vertical="center"/>
    </xf>
    <xf numFmtId="0" fontId="31" fillId="39" borderId="96" xfId="0" applyFont="1" applyFill="1" applyBorder="1" applyAlignment="1">
      <alignment horizontal="center" vertical="center"/>
    </xf>
    <xf numFmtId="0" fontId="32" fillId="39" borderId="96" xfId="0" applyFont="1" applyFill="1" applyBorder="1" applyAlignment="1">
      <alignment horizontal="center" vertical="center" wrapText="1"/>
    </xf>
    <xf numFmtId="164" fontId="34" fillId="32" borderId="93" xfId="0" applyNumberFormat="1" applyFont="1" applyFill="1" applyBorder="1" applyAlignment="1">
      <alignment horizontal="center" vertical="center"/>
    </xf>
    <xf numFmtId="164" fontId="34" fillId="31" borderId="88" xfId="0" applyNumberFormat="1" applyFont="1" applyFill="1" applyBorder="1" applyAlignment="1">
      <alignment horizontal="center" vertical="center"/>
    </xf>
    <xf numFmtId="164" fontId="34" fillId="31" borderId="88" xfId="0" applyNumberFormat="1" applyFont="1" applyFill="1" applyBorder="1" applyAlignment="1">
      <alignment horizontal="center" vertical="center" wrapText="1"/>
    </xf>
    <xf numFmtId="0" fontId="44" fillId="32" borderId="107" xfId="0" applyFont="1" applyFill="1" applyBorder="1" applyAlignment="1">
      <alignment horizontal="center" vertical="center" wrapText="1"/>
    </xf>
    <xf numFmtId="0" fontId="33" fillId="32" borderId="107" xfId="0" applyFont="1" applyFill="1" applyBorder="1" applyAlignment="1">
      <alignment horizontal="center" vertical="center"/>
    </xf>
    <xf numFmtId="0" fontId="45" fillId="32" borderId="109" xfId="0" applyFont="1" applyFill="1" applyBorder="1" applyAlignment="1">
      <alignment horizontal="center" vertical="center" wrapText="1"/>
    </xf>
    <xf numFmtId="0" fontId="31" fillId="41" borderId="81" xfId="0" applyFont="1" applyFill="1" applyBorder="1" applyAlignment="1">
      <alignment horizontal="center" vertical="center"/>
    </xf>
    <xf numFmtId="0" fontId="29" fillId="41" borderId="82" xfId="0" applyFont="1" applyFill="1" applyBorder="1" applyAlignment="1">
      <alignment horizontal="center" vertical="center"/>
    </xf>
    <xf numFmtId="0" fontId="29" fillId="41" borderId="81" xfId="0" applyFont="1" applyFill="1" applyBorder="1" applyAlignment="1">
      <alignment horizontal="center" vertical="center"/>
    </xf>
    <xf numFmtId="0" fontId="29" fillId="41" borderId="83" xfId="0" applyFont="1" applyFill="1" applyBorder="1" applyAlignment="1">
      <alignment horizontal="center" vertical="center"/>
    </xf>
    <xf numFmtId="0" fontId="31" fillId="41" borderId="80" xfId="0" applyFont="1" applyFill="1" applyBorder="1" applyAlignment="1">
      <alignment horizontal="center" vertical="center"/>
    </xf>
    <xf numFmtId="0" fontId="31" fillId="41" borderId="87" xfId="0" applyFont="1" applyFill="1" applyBorder="1" applyAlignment="1">
      <alignment horizontal="center" vertical="center"/>
    </xf>
    <xf numFmtId="0" fontId="32" fillId="41" borderId="87" xfId="0" applyFont="1" applyFill="1" applyBorder="1" applyAlignment="1">
      <alignment horizontal="center" vertical="center"/>
    </xf>
    <xf numFmtId="0" fontId="31" fillId="41" borderId="92" xfId="0" applyFont="1" applyFill="1" applyBorder="1" applyAlignment="1">
      <alignment horizontal="center" vertical="center"/>
    </xf>
    <xf numFmtId="0" fontId="32" fillId="41" borderId="92" xfId="0" applyFont="1" applyFill="1" applyBorder="1" applyAlignment="1">
      <alignment horizontal="center" vertical="center"/>
    </xf>
    <xf numFmtId="0" fontId="31" fillId="41" borderId="95" xfId="0" applyFont="1" applyFill="1" applyBorder="1" applyAlignment="1">
      <alignment horizontal="center" vertical="center"/>
    </xf>
    <xf numFmtId="0" fontId="32" fillId="41" borderId="95" xfId="0" applyFont="1" applyFill="1" applyBorder="1" applyAlignment="1">
      <alignment horizontal="center" vertical="center"/>
    </xf>
    <xf numFmtId="0" fontId="31" fillId="41" borderId="88" xfId="0" applyFont="1" applyFill="1" applyBorder="1" applyAlignment="1">
      <alignment horizontal="center" vertical="center"/>
    </xf>
    <xf numFmtId="0" fontId="32" fillId="41" borderId="88" xfId="0" applyFont="1" applyFill="1" applyBorder="1" applyAlignment="1">
      <alignment horizontal="center" vertical="center"/>
    </xf>
    <xf numFmtId="0" fontId="31" fillId="41" borderId="96" xfId="0" applyFont="1" applyFill="1" applyBorder="1" applyAlignment="1">
      <alignment horizontal="center" vertical="center"/>
    </xf>
    <xf numFmtId="0" fontId="32" fillId="41" borderId="96" xfId="0" applyFont="1" applyFill="1" applyBorder="1" applyAlignment="1">
      <alignment horizontal="center" vertical="center" wrapText="1"/>
    </xf>
    <xf numFmtId="0" fontId="31" fillId="41" borderId="84" xfId="0" applyFont="1" applyFill="1" applyBorder="1" applyAlignment="1">
      <alignment horizontal="center" vertical="center"/>
    </xf>
    <xf numFmtId="0" fontId="0" fillId="0" borderId="4" xfId="0" applyBorder="1"/>
    <xf numFmtId="0" fontId="26" fillId="0" borderId="4" xfId="0" applyFont="1" applyBorder="1" applyAlignment="1">
      <alignment horizontal="center" vertical="center" wrapText="1"/>
    </xf>
    <xf numFmtId="0" fontId="58" fillId="0" borderId="4" xfId="0" applyFont="1" applyBorder="1" applyAlignment="1">
      <alignment horizontal="center" vertical="center" wrapText="1"/>
    </xf>
    <xf numFmtId="0" fontId="19" fillId="0" borderId="4" xfId="0" applyFont="1" applyBorder="1"/>
    <xf numFmtId="0" fontId="22" fillId="0" borderId="4" xfId="0" applyFont="1" applyBorder="1" applyAlignment="1">
      <alignment horizontal="center"/>
    </xf>
    <xf numFmtId="0" fontId="91" fillId="0" borderId="4" xfId="0" applyFont="1" applyBorder="1" applyAlignment="1">
      <alignment horizontal="center"/>
    </xf>
    <xf numFmtId="0" fontId="29" fillId="0" borderId="4" xfId="0" applyFont="1" applyBorder="1" applyAlignment="1">
      <alignment horizontal="right" vertical="center"/>
    </xf>
    <xf numFmtId="0" fontId="29" fillId="0" borderId="4" xfId="0" applyFont="1" applyBorder="1" applyAlignment="1">
      <alignment horizontal="center" vertical="center"/>
    </xf>
    <xf numFmtId="164" fontId="33" fillId="0" borderId="4" xfId="0" applyNumberFormat="1" applyFont="1" applyBorder="1" applyAlignment="1">
      <alignment horizontal="center" vertical="center"/>
    </xf>
    <xf numFmtId="164" fontId="35" fillId="0" borderId="4" xfId="0" applyNumberFormat="1" applyFont="1" applyBorder="1" applyAlignment="1">
      <alignment horizontal="center" vertical="center"/>
    </xf>
    <xf numFmtId="164" fontId="33" fillId="0" borderId="4" xfId="0" applyNumberFormat="1" applyFont="1" applyBorder="1" applyAlignment="1">
      <alignment horizontal="center" vertical="center" wrapText="1"/>
    </xf>
    <xf numFmtId="0" fontId="41" fillId="0" borderId="4" xfId="0" applyFont="1" applyBorder="1" applyAlignment="1">
      <alignment horizontal="center" vertical="center" wrapText="1"/>
    </xf>
    <xf numFmtId="164" fontId="35" fillId="0" borderId="4" xfId="0" applyNumberFormat="1" applyFont="1" applyBorder="1" applyAlignment="1">
      <alignment horizontal="center" vertical="center" wrapText="1"/>
    </xf>
    <xf numFmtId="0" fontId="50" fillId="0" borderId="4" xfId="0" applyFont="1" applyBorder="1" applyAlignment="1">
      <alignment horizontal="center" vertical="center" wrapText="1"/>
    </xf>
    <xf numFmtId="0" fontId="29" fillId="0" borderId="4" xfId="0" quotePrefix="1" applyFont="1" applyBorder="1" applyAlignment="1">
      <alignment horizontal="right" vertical="center"/>
    </xf>
    <xf numFmtId="0" fontId="55" fillId="0" borderId="4" xfId="0" applyFont="1" applyBorder="1" applyAlignment="1">
      <alignment horizontal="left" vertical="center" wrapText="1"/>
    </xf>
    <xf numFmtId="0" fontId="64" fillId="0" borderId="4" xfId="0" applyFont="1" applyBorder="1" applyAlignment="1">
      <alignment horizontal="center" vertical="center" wrapText="1"/>
    </xf>
    <xf numFmtId="164" fontId="34" fillId="31" borderId="64" xfId="0" applyNumberFormat="1" applyFont="1" applyFill="1" applyBorder="1" applyAlignment="1">
      <alignment horizontal="center" vertical="center"/>
    </xf>
    <xf numFmtId="0" fontId="2" fillId="38" borderId="2" xfId="0" applyFont="1" applyFill="1" applyBorder="1"/>
    <xf numFmtId="0" fontId="2" fillId="38" borderId="3" xfId="0" applyFont="1" applyFill="1" applyBorder="1"/>
    <xf numFmtId="164" fontId="34" fillId="11" borderId="93" xfId="0" applyNumberFormat="1" applyFont="1" applyFill="1" applyBorder="1" applyAlignment="1">
      <alignment horizontal="center" vertical="center"/>
    </xf>
    <xf numFmtId="0" fontId="93" fillId="34" borderId="131" xfId="0" applyFont="1" applyFill="1" applyBorder="1" applyAlignment="1">
      <alignment horizontal="center" vertical="center" wrapText="1"/>
    </xf>
    <xf numFmtId="0" fontId="93" fillId="35" borderId="118" xfId="0" applyFont="1" applyFill="1" applyBorder="1" applyAlignment="1">
      <alignment horizontal="center" vertical="center" wrapText="1"/>
    </xf>
    <xf numFmtId="0" fontId="93" fillId="36" borderId="130" xfId="0" applyFont="1" applyFill="1" applyBorder="1" applyAlignment="1">
      <alignment horizontal="center" vertical="center" wrapText="1"/>
    </xf>
    <xf numFmtId="0" fontId="93" fillId="37" borderId="130" xfId="0" applyFont="1" applyFill="1" applyBorder="1" applyAlignment="1">
      <alignment horizontal="center" vertical="center" wrapText="1"/>
    </xf>
    <xf numFmtId="164" fontId="33" fillId="22" borderId="95" xfId="0" applyNumberFormat="1" applyFont="1" applyFill="1" applyBorder="1" applyAlignment="1">
      <alignment horizontal="center" vertical="center"/>
    </xf>
    <xf numFmtId="164" fontId="33" fillId="22" borderId="96" xfId="0" applyNumberFormat="1" applyFont="1" applyFill="1" applyBorder="1" applyAlignment="1">
      <alignment horizontal="center" vertical="center"/>
    </xf>
    <xf numFmtId="0" fontId="93" fillId="37" borderId="131" xfId="0" applyFont="1" applyFill="1" applyBorder="1" applyAlignment="1">
      <alignment horizontal="center" vertical="center" wrapText="1"/>
    </xf>
    <xf numFmtId="0" fontId="94" fillId="33" borderId="36" xfId="0" applyFont="1" applyFill="1" applyBorder="1" applyAlignment="1">
      <alignment horizontal="center" vertical="center" wrapText="1"/>
    </xf>
    <xf numFmtId="164" fontId="92" fillId="42" borderId="88" xfId="0" applyNumberFormat="1" applyFont="1" applyFill="1" applyBorder="1" applyAlignment="1">
      <alignment horizontal="center" vertical="center"/>
    </xf>
    <xf numFmtId="164" fontId="92" fillId="42" borderId="95" xfId="0" applyNumberFormat="1" applyFont="1" applyFill="1" applyBorder="1" applyAlignment="1">
      <alignment horizontal="center" vertical="center" wrapText="1"/>
    </xf>
    <xf numFmtId="164" fontId="92" fillId="42" borderId="88" xfId="0" applyNumberFormat="1" applyFont="1" applyFill="1" applyBorder="1" applyAlignment="1">
      <alignment horizontal="center" vertical="center" wrapText="1"/>
    </xf>
    <xf numFmtId="164" fontId="92" fillId="22" borderId="88" xfId="0" applyNumberFormat="1" applyFont="1" applyFill="1" applyBorder="1" applyAlignment="1">
      <alignment horizontal="center" vertical="center" wrapText="1"/>
    </xf>
    <xf numFmtId="164" fontId="92" fillId="22" borderId="88" xfId="0" applyNumberFormat="1" applyFont="1" applyFill="1" applyBorder="1" applyAlignment="1">
      <alignment horizontal="center" vertical="center"/>
    </xf>
    <xf numFmtId="164" fontId="33" fillId="22" borderId="88" xfId="0" applyNumberFormat="1" applyFont="1" applyFill="1" applyBorder="1" applyAlignment="1">
      <alignment horizontal="center" vertical="center" wrapText="1"/>
    </xf>
    <xf numFmtId="0" fontId="95" fillId="2" borderId="100" xfId="0" applyFont="1" applyFill="1" applyBorder="1" applyAlignment="1">
      <alignment horizontal="center" vertical="center" wrapText="1"/>
    </xf>
    <xf numFmtId="0" fontId="82" fillId="38" borderId="118" xfId="0" applyFont="1" applyFill="1" applyBorder="1" applyAlignment="1">
      <alignment horizontal="center" vertical="center" wrapText="1"/>
    </xf>
    <xf numFmtId="0" fontId="29" fillId="0" borderId="0" xfId="0" quotePrefix="1" applyFont="1" applyAlignment="1">
      <alignment horizontal="right" vertical="center"/>
    </xf>
    <xf numFmtId="0" fontId="29" fillId="0" borderId="146" xfId="0" applyFont="1" applyBorder="1" applyAlignment="1">
      <alignment horizontal="center" vertical="center"/>
    </xf>
    <xf numFmtId="164" fontId="33" fillId="0" borderId="146" xfId="0" applyNumberFormat="1" applyFont="1" applyBorder="1" applyAlignment="1">
      <alignment horizontal="center" vertical="center"/>
    </xf>
    <xf numFmtId="0" fontId="42" fillId="0" borderId="146" xfId="0" applyFont="1" applyBorder="1" applyAlignment="1">
      <alignment horizontal="center" vertical="center" wrapText="1"/>
    </xf>
    <xf numFmtId="164" fontId="35" fillId="0" borderId="146" xfId="0" applyNumberFormat="1" applyFont="1" applyBorder="1" applyAlignment="1">
      <alignment horizontal="center" vertical="center"/>
    </xf>
    <xf numFmtId="0" fontId="44" fillId="0" borderId="146" xfId="0" applyFont="1" applyBorder="1" applyAlignment="1">
      <alignment horizontal="center" vertical="center" wrapText="1"/>
    </xf>
    <xf numFmtId="0" fontId="30" fillId="0" borderId="4" xfId="0" applyFont="1" applyBorder="1"/>
    <xf numFmtId="0" fontId="29" fillId="41" borderId="148" xfId="0" applyFont="1" applyFill="1" applyBorder="1" applyAlignment="1">
      <alignment horizontal="center" vertical="center"/>
    </xf>
    <xf numFmtId="164" fontId="33" fillId="31" borderId="149" xfId="0" applyNumberFormat="1" applyFont="1" applyFill="1" applyBorder="1" applyAlignment="1">
      <alignment horizontal="center" vertical="center"/>
    </xf>
    <xf numFmtId="164" fontId="33" fillId="31" borderId="150" xfId="0" applyNumberFormat="1" applyFont="1" applyFill="1" applyBorder="1" applyAlignment="1">
      <alignment horizontal="center" vertical="center"/>
    </xf>
    <xf numFmtId="164" fontId="35" fillId="31" borderId="150" xfId="0" applyNumberFormat="1" applyFont="1" applyFill="1" applyBorder="1" applyAlignment="1">
      <alignment horizontal="center" vertical="center"/>
    </xf>
    <xf numFmtId="164" fontId="33" fillId="31" borderId="151" xfId="0" applyNumberFormat="1" applyFont="1" applyFill="1" applyBorder="1" applyAlignment="1">
      <alignment horizontal="center" vertical="center" wrapText="1"/>
    </xf>
    <xf numFmtId="0" fontId="41" fillId="2" borderId="152" xfId="0" applyFont="1" applyFill="1" applyBorder="1" applyAlignment="1">
      <alignment horizontal="center" vertical="center" wrapText="1"/>
    </xf>
    <xf numFmtId="164" fontId="33" fillId="2" borderId="150" xfId="0" applyNumberFormat="1" applyFont="1" applyFill="1" applyBorder="1" applyAlignment="1">
      <alignment horizontal="center" vertical="center"/>
    </xf>
    <xf numFmtId="164" fontId="34" fillId="32" borderId="150" xfId="0" applyNumberFormat="1" applyFont="1" applyFill="1" applyBorder="1" applyAlignment="1">
      <alignment horizontal="center" vertical="center"/>
    </xf>
    <xf numFmtId="164" fontId="35" fillId="2" borderId="150" xfId="0" applyNumberFormat="1" applyFont="1" applyFill="1" applyBorder="1" applyAlignment="1">
      <alignment horizontal="center" vertical="center"/>
    </xf>
    <xf numFmtId="164" fontId="33" fillId="2" borderId="151" xfId="0" applyNumberFormat="1" applyFont="1" applyFill="1" applyBorder="1" applyAlignment="1">
      <alignment horizontal="center" vertical="center"/>
    </xf>
    <xf numFmtId="0" fontId="31" fillId="0" borderId="153" xfId="0" applyFont="1" applyBorder="1" applyAlignment="1">
      <alignment horizontal="center" vertical="center"/>
    </xf>
    <xf numFmtId="0" fontId="46" fillId="2" borderId="153" xfId="0" applyFont="1" applyFill="1" applyBorder="1" applyAlignment="1">
      <alignment horizontal="center" vertical="center" wrapText="1"/>
    </xf>
    <xf numFmtId="0" fontId="32" fillId="2" borderId="154" xfId="0" applyFont="1" applyFill="1" applyBorder="1" applyAlignment="1">
      <alignment horizontal="center" vertical="center"/>
    </xf>
    <xf numFmtId="0" fontId="44" fillId="11" borderId="154" xfId="0" applyFont="1" applyFill="1" applyBorder="1" applyAlignment="1">
      <alignment horizontal="center" vertical="center" wrapText="1"/>
    </xf>
    <xf numFmtId="0" fontId="44" fillId="11" borderId="153" xfId="0" applyFont="1" applyFill="1" applyBorder="1" applyAlignment="1">
      <alignment horizontal="center" vertical="center" wrapText="1"/>
    </xf>
    <xf numFmtId="0" fontId="33" fillId="11" borderId="153" xfId="0" applyFont="1" applyFill="1" applyBorder="1" applyAlignment="1">
      <alignment horizontal="center" vertical="center"/>
    </xf>
    <xf numFmtId="164" fontId="33" fillId="2" borderId="155" xfId="0" applyNumberFormat="1" applyFont="1" applyFill="1" applyBorder="1" applyAlignment="1">
      <alignment horizontal="center" vertical="center"/>
    </xf>
    <xf numFmtId="0" fontId="47" fillId="11" borderId="156" xfId="0" applyFont="1" applyFill="1" applyBorder="1" applyAlignment="1">
      <alignment horizontal="center" vertical="center" wrapText="1"/>
    </xf>
    <xf numFmtId="0" fontId="93" fillId="2" borderId="131" xfId="0" applyFont="1" applyFill="1" applyBorder="1" applyAlignment="1">
      <alignment horizontal="center" vertical="center" wrapText="1"/>
    </xf>
    <xf numFmtId="0" fontId="93" fillId="2" borderId="118" xfId="0" applyFont="1" applyFill="1" applyBorder="1" applyAlignment="1">
      <alignment horizontal="center" vertical="center" wrapText="1"/>
    </xf>
    <xf numFmtId="16" fontId="13" fillId="38" borderId="25" xfId="0" applyNumberFormat="1" applyFont="1" applyFill="1" applyBorder="1" applyAlignment="1">
      <alignment horizontal="center" vertical="center" wrapText="1"/>
    </xf>
    <xf numFmtId="0" fontId="13" fillId="38" borderId="35" xfId="0" applyFont="1" applyFill="1" applyBorder="1" applyAlignment="1">
      <alignment horizontal="center" vertical="center"/>
    </xf>
    <xf numFmtId="0" fontId="13" fillId="38" borderId="36" xfId="0" applyFont="1" applyFill="1" applyBorder="1" applyAlignment="1">
      <alignment horizontal="center" vertical="center" wrapText="1"/>
    </xf>
    <xf numFmtId="0" fontId="15" fillId="38" borderId="36" xfId="0" applyFont="1" applyFill="1" applyBorder="1" applyAlignment="1">
      <alignment horizontal="center" vertical="center" wrapText="1"/>
    </xf>
    <xf numFmtId="0" fontId="16" fillId="38" borderId="36" xfId="0" applyFont="1" applyFill="1" applyBorder="1" applyAlignment="1">
      <alignment horizontal="center" vertical="center"/>
    </xf>
    <xf numFmtId="0" fontId="13" fillId="38" borderId="47" xfId="0" applyFont="1" applyFill="1" applyBorder="1" applyAlignment="1">
      <alignment horizontal="center" vertical="center"/>
    </xf>
    <xf numFmtId="0" fontId="13" fillId="38" borderId="25" xfId="0" applyFont="1" applyFill="1" applyBorder="1" applyAlignment="1">
      <alignment horizontal="center" vertical="center" wrapText="1"/>
    </xf>
    <xf numFmtId="0" fontId="13" fillId="38" borderId="36" xfId="0" applyFont="1" applyFill="1" applyBorder="1" applyAlignment="1">
      <alignment horizontal="center" vertical="center"/>
    </xf>
    <xf numFmtId="0" fontId="13" fillId="38" borderId="37" xfId="0" applyFont="1" applyFill="1" applyBorder="1" applyAlignment="1">
      <alignment horizontal="center" vertical="center" wrapText="1"/>
    </xf>
    <xf numFmtId="0" fontId="16" fillId="38" borderId="36" xfId="0" applyFont="1" applyFill="1" applyBorder="1" applyAlignment="1">
      <alignment horizontal="center" vertical="center" wrapText="1"/>
    </xf>
    <xf numFmtId="0" fontId="97" fillId="7" borderId="24" xfId="0" applyFont="1" applyFill="1" applyBorder="1" applyAlignment="1">
      <alignment horizontal="center" vertical="center"/>
    </xf>
    <xf numFmtId="0" fontId="97" fillId="0" borderId="21" xfId="0" applyFont="1" applyBorder="1" applyAlignment="1">
      <alignment horizontal="center" vertical="center"/>
    </xf>
    <xf numFmtId="0" fontId="97" fillId="9" borderId="24" xfId="0" applyFont="1" applyFill="1" applyBorder="1" applyAlignment="1">
      <alignment horizontal="center" vertical="center"/>
    </xf>
    <xf numFmtId="0" fontId="94" fillId="38" borderId="37" xfId="0" applyFont="1" applyFill="1" applyBorder="1" applyAlignment="1">
      <alignment horizontal="center" vertical="center" wrapText="1"/>
    </xf>
    <xf numFmtId="16" fontId="94" fillId="38" borderId="36" xfId="0" applyNumberFormat="1" applyFont="1" applyFill="1" applyBorder="1" applyAlignment="1">
      <alignment horizontal="center" vertical="center" wrapText="1"/>
    </xf>
    <xf numFmtId="0" fontId="13" fillId="38" borderId="50" xfId="0" applyFont="1" applyFill="1" applyBorder="1" applyAlignment="1">
      <alignment horizontal="center" vertical="center" wrapText="1"/>
    </xf>
    <xf numFmtId="0" fontId="13" fillId="38" borderId="51" xfId="0" applyFont="1" applyFill="1" applyBorder="1" applyAlignment="1">
      <alignment horizontal="center" vertical="center" wrapText="1"/>
    </xf>
    <xf numFmtId="0" fontId="17" fillId="38" borderId="52" xfId="0" applyFont="1" applyFill="1" applyBorder="1" applyAlignment="1">
      <alignment horizontal="center" vertical="center" wrapText="1"/>
    </xf>
    <xf numFmtId="0" fontId="13" fillId="38" borderId="52" xfId="0" applyFont="1" applyFill="1" applyBorder="1" applyAlignment="1">
      <alignment horizontal="center" vertical="center" wrapText="1"/>
    </xf>
    <xf numFmtId="0" fontId="13" fillId="38" borderId="53" xfId="0" applyFont="1" applyFill="1" applyBorder="1" applyAlignment="1">
      <alignment horizontal="center" vertical="center" wrapText="1"/>
    </xf>
    <xf numFmtId="0" fontId="94" fillId="38" borderId="36" xfId="0" applyFont="1" applyFill="1" applyBorder="1" applyAlignment="1">
      <alignment horizontal="center" vertical="center" wrapText="1"/>
    </xf>
    <xf numFmtId="0" fontId="82" fillId="0" borderId="132" xfId="0" applyFont="1" applyBorder="1" applyAlignment="1">
      <alignment horizontal="center" vertical="center" wrapText="1"/>
    </xf>
    <xf numFmtId="164" fontId="33" fillId="2" borderId="95" xfId="0" applyNumberFormat="1" applyFont="1" applyFill="1" applyBorder="1" applyAlignment="1">
      <alignment horizontal="center" vertical="center" wrapText="1"/>
    </xf>
    <xf numFmtId="164" fontId="92" fillId="2" borderId="88" xfId="0" applyNumberFormat="1" applyFont="1" applyFill="1" applyBorder="1" applyAlignment="1">
      <alignment horizontal="center" vertical="center" wrapText="1"/>
    </xf>
    <xf numFmtId="0" fontId="10" fillId="43" borderId="25" xfId="0" applyFont="1" applyFill="1" applyBorder="1" applyAlignment="1">
      <alignment horizontal="center" vertical="center"/>
    </xf>
    <xf numFmtId="0" fontId="1" fillId="0" borderId="41" xfId="0" applyFont="1" applyBorder="1" applyAlignment="1">
      <alignment horizontal="center"/>
    </xf>
    <xf numFmtId="0" fontId="2" fillId="0" borderId="41" xfId="0" applyFont="1" applyBorder="1"/>
    <xf numFmtId="0" fontId="15" fillId="33" borderId="158" xfId="0" applyFont="1" applyFill="1" applyBorder="1" applyAlignment="1">
      <alignment horizontal="center" vertical="center" wrapText="1"/>
    </xf>
    <xf numFmtId="0" fontId="15" fillId="33" borderId="146" xfId="0" applyFont="1" applyFill="1" applyBorder="1" applyAlignment="1">
      <alignment horizontal="center" vertical="center" wrapText="1"/>
    </xf>
    <xf numFmtId="164" fontId="34" fillId="32" borderId="88" xfId="0" applyNumberFormat="1" applyFont="1" applyFill="1" applyBorder="1" applyAlignment="1">
      <alignment horizontal="center" vertical="center"/>
    </xf>
    <xf numFmtId="164" fontId="34" fillId="31" borderId="150" xfId="0" applyNumberFormat="1" applyFont="1" applyFill="1" applyBorder="1" applyAlignment="1">
      <alignment horizontal="center" vertical="center"/>
    </xf>
    <xf numFmtId="164" fontId="98" fillId="31" borderId="88" xfId="0" applyNumberFormat="1" applyFont="1" applyFill="1" applyBorder="1" applyAlignment="1">
      <alignment horizontal="center" vertical="center"/>
    </xf>
    <xf numFmtId="16" fontId="54" fillId="2" borderId="100" xfId="0" applyNumberFormat="1" applyFont="1" applyFill="1" applyBorder="1" applyAlignment="1">
      <alignment horizontal="center" vertical="center" wrapText="1"/>
    </xf>
    <xf numFmtId="164" fontId="98" fillId="31" borderId="95" xfId="0" applyNumberFormat="1" applyFont="1" applyFill="1" applyBorder="1" applyAlignment="1">
      <alignment horizontal="center" vertical="center"/>
    </xf>
    <xf numFmtId="164" fontId="98" fillId="31" borderId="96" xfId="0" applyNumberFormat="1" applyFont="1" applyFill="1" applyBorder="1" applyAlignment="1">
      <alignment horizontal="center" vertical="center" wrapText="1"/>
    </xf>
    <xf numFmtId="0" fontId="54" fillId="2" borderId="100" xfId="0" applyFont="1" applyFill="1" applyBorder="1" applyAlignment="1">
      <alignment horizontal="center" vertical="center" wrapText="1"/>
    </xf>
    <xf numFmtId="0" fontId="54" fillId="2" borderId="102" xfId="0" applyFont="1" applyFill="1" applyBorder="1" applyAlignment="1">
      <alignment horizontal="center" vertical="center" wrapText="1"/>
    </xf>
    <xf numFmtId="164" fontId="98" fillId="2" borderId="93" xfId="0" applyNumberFormat="1" applyFont="1" applyFill="1" applyBorder="1" applyAlignment="1">
      <alignment horizontal="center" vertical="center"/>
    </xf>
    <xf numFmtId="0" fontId="54" fillId="11" borderId="102" xfId="0" applyFont="1" applyFill="1" applyBorder="1" applyAlignment="1">
      <alignment horizontal="left" vertical="center" wrapText="1"/>
    </xf>
    <xf numFmtId="0" fontId="94" fillId="33" borderId="25" xfId="0" applyFont="1" applyFill="1" applyBorder="1" applyAlignment="1">
      <alignment horizontal="center" vertical="center" wrapText="1"/>
    </xf>
    <xf numFmtId="16" fontId="94" fillId="38" borderId="25" xfId="0" applyNumberFormat="1" applyFont="1" applyFill="1" applyBorder="1" applyAlignment="1">
      <alignment horizontal="center" vertical="center" wrapText="1"/>
    </xf>
    <xf numFmtId="16" fontId="94" fillId="33" borderId="25" xfId="0" applyNumberFormat="1" applyFont="1" applyFill="1" applyBorder="1" applyAlignment="1">
      <alignment horizontal="center" vertical="center" wrapText="1"/>
    </xf>
    <xf numFmtId="0" fontId="94" fillId="33" borderId="36" xfId="0" applyFont="1" applyFill="1" applyBorder="1" applyAlignment="1">
      <alignment horizontal="center" vertical="center"/>
    </xf>
    <xf numFmtId="0" fontId="94" fillId="38" borderId="36" xfId="0" applyFont="1" applyFill="1" applyBorder="1" applyAlignment="1">
      <alignment horizontal="center" vertical="center"/>
    </xf>
    <xf numFmtId="0" fontId="94" fillId="33" borderId="35" xfId="0" applyFont="1" applyFill="1" applyBorder="1" applyAlignment="1">
      <alignment horizontal="center" vertical="center"/>
    </xf>
    <xf numFmtId="0" fontId="94" fillId="33" borderId="37" xfId="0" applyFont="1" applyFill="1" applyBorder="1" applyAlignment="1">
      <alignment horizontal="center" vertical="center" wrapText="1"/>
    </xf>
    <xf numFmtId="0" fontId="94" fillId="33" borderId="53" xfId="0" applyFont="1" applyFill="1" applyBorder="1" applyAlignment="1">
      <alignment horizontal="center" vertical="center" wrapText="1"/>
    </xf>
    <xf numFmtId="0" fontId="94" fillId="33" borderId="51" xfId="0" applyFont="1" applyFill="1" applyBorder="1" applyAlignment="1">
      <alignment horizontal="center" vertical="center" wrapText="1"/>
    </xf>
    <xf numFmtId="0" fontId="94" fillId="33" borderId="61" xfId="0" applyFont="1" applyFill="1" applyBorder="1" applyAlignment="1">
      <alignment horizontal="center" vertical="center" wrapText="1"/>
    </xf>
    <xf numFmtId="0" fontId="94" fillId="33" borderId="50" xfId="0" applyFont="1" applyFill="1" applyBorder="1" applyAlignment="1">
      <alignment horizontal="center" vertical="center" wrapText="1"/>
    </xf>
    <xf numFmtId="0" fontId="94" fillId="33" borderId="52" xfId="0" applyFont="1" applyFill="1" applyBorder="1" applyAlignment="1">
      <alignment horizontal="center" vertical="center" wrapText="1"/>
    </xf>
    <xf numFmtId="0" fontId="94" fillId="33" borderId="62" xfId="0" applyFont="1" applyFill="1" applyBorder="1" applyAlignment="1">
      <alignment horizontal="center" vertical="center" wrapText="1"/>
    </xf>
    <xf numFmtId="0" fontId="94" fillId="33" borderId="68" xfId="0" applyFont="1" applyFill="1" applyBorder="1" applyAlignment="1">
      <alignment horizontal="center" vertical="center" wrapText="1"/>
    </xf>
    <xf numFmtId="164" fontId="92" fillId="2" borderId="88" xfId="0" applyNumberFormat="1" applyFont="1" applyFill="1" applyBorder="1" applyAlignment="1">
      <alignment horizontal="center" vertical="center"/>
    </xf>
    <xf numFmtId="164" fontId="92" fillId="2" borderId="89" xfId="0" applyNumberFormat="1" applyFont="1" applyFill="1" applyBorder="1" applyAlignment="1">
      <alignment horizontal="center" vertical="center"/>
    </xf>
    <xf numFmtId="164" fontId="92" fillId="2" borderId="93" xfId="0" applyNumberFormat="1" applyFont="1" applyFill="1" applyBorder="1" applyAlignment="1">
      <alignment horizontal="center" vertical="center"/>
    </xf>
    <xf numFmtId="164" fontId="92" fillId="2" borderId="95" xfId="0" applyNumberFormat="1" applyFont="1" applyFill="1" applyBorder="1" applyAlignment="1">
      <alignment horizontal="center" vertical="center"/>
    </xf>
    <xf numFmtId="164" fontId="92" fillId="2" borderId="112" xfId="0" applyNumberFormat="1" applyFont="1" applyFill="1" applyBorder="1" applyAlignment="1">
      <alignment horizontal="center" vertical="center"/>
    </xf>
    <xf numFmtId="0" fontId="82" fillId="2" borderId="130" xfId="0" applyFont="1" applyFill="1" applyBorder="1" applyAlignment="1">
      <alignment horizontal="center" vertical="center" wrapText="1"/>
    </xf>
    <xf numFmtId="0" fontId="11" fillId="38" borderId="100" xfId="0" applyFont="1" applyFill="1" applyBorder="1" applyAlignment="1">
      <alignment horizontal="center" vertical="center" wrapText="1"/>
    </xf>
    <xf numFmtId="0" fontId="82" fillId="38" borderId="134" xfId="0" applyFont="1" applyFill="1" applyBorder="1" applyAlignment="1">
      <alignment horizontal="center" vertical="center" wrapText="1"/>
    </xf>
    <xf numFmtId="0" fontId="11" fillId="2" borderId="118" xfId="0" applyFont="1" applyFill="1" applyBorder="1" applyAlignment="1">
      <alignment horizontal="center" vertical="center" wrapText="1"/>
    </xf>
    <xf numFmtId="0" fontId="81" fillId="2" borderId="118" xfId="0" applyFont="1" applyFill="1" applyBorder="1" applyAlignment="1">
      <alignment horizontal="center" vertical="center"/>
    </xf>
    <xf numFmtId="0" fontId="82" fillId="2" borderId="118" xfId="0" applyFont="1" applyFill="1" applyBorder="1" applyAlignment="1">
      <alignment horizontal="center" vertical="center" wrapText="1"/>
    </xf>
    <xf numFmtId="164" fontId="92" fillId="22" borderId="95" xfId="0" applyNumberFormat="1" applyFont="1" applyFill="1" applyBorder="1" applyAlignment="1">
      <alignment horizontal="center" vertical="center"/>
    </xf>
    <xf numFmtId="164" fontId="92" fillId="32" borderId="93" xfId="0" applyNumberFormat="1" applyFont="1" applyFill="1" applyBorder="1" applyAlignment="1">
      <alignment horizontal="center" vertical="center"/>
    </xf>
    <xf numFmtId="164" fontId="92" fillId="42" borderId="96" xfId="0" applyNumberFormat="1" applyFont="1" applyFill="1" applyBorder="1" applyAlignment="1">
      <alignment horizontal="center" vertical="center" wrapText="1"/>
    </xf>
    <xf numFmtId="164" fontId="92" fillId="22" borderId="96" xfId="0" applyNumberFormat="1" applyFont="1" applyFill="1" applyBorder="1" applyAlignment="1">
      <alignment horizontal="center" vertical="center" wrapText="1"/>
    </xf>
    <xf numFmtId="164" fontId="92" fillId="42" borderId="96" xfId="0" applyNumberFormat="1" applyFont="1" applyFill="1" applyBorder="1" applyAlignment="1">
      <alignment horizontal="center" vertical="center"/>
    </xf>
    <xf numFmtId="164" fontId="92" fillId="22" borderId="96" xfId="0" applyNumberFormat="1" applyFont="1" applyFill="1" applyBorder="1" applyAlignment="1">
      <alignment horizontal="center" vertical="center"/>
    </xf>
    <xf numFmtId="164" fontId="92" fillId="2" borderId="97" xfId="0" applyNumberFormat="1" applyFont="1" applyFill="1" applyBorder="1" applyAlignment="1">
      <alignment horizontal="center" vertical="center"/>
    </xf>
    <xf numFmtId="0" fontId="38" fillId="2" borderId="127" xfId="0" applyFont="1" applyFill="1" applyBorder="1" applyAlignment="1">
      <alignment horizontal="center" vertical="center" wrapText="1"/>
    </xf>
    <xf numFmtId="164" fontId="92" fillId="42" borderId="159" xfId="0" applyNumberFormat="1" applyFont="1" applyFill="1" applyBorder="1" applyAlignment="1">
      <alignment horizontal="center" vertical="center"/>
    </xf>
    <xf numFmtId="16" fontId="40" fillId="2" borderId="127" xfId="0" applyNumberFormat="1" applyFont="1" applyFill="1" applyBorder="1" applyAlignment="1">
      <alignment horizontal="center" vertical="center" wrapText="1"/>
    </xf>
    <xf numFmtId="0" fontId="81" fillId="11" borderId="118" xfId="0" applyFont="1" applyFill="1" applyBorder="1" applyAlignment="1">
      <alignment horizontal="center" vertical="center"/>
    </xf>
    <xf numFmtId="164" fontId="34" fillId="11" borderId="88" xfId="0" applyNumberFormat="1" applyFont="1" applyFill="1" applyBorder="1" applyAlignment="1">
      <alignment horizontal="center" vertical="center" wrapText="1"/>
    </xf>
    <xf numFmtId="0" fontId="15" fillId="33" borderId="160" xfId="0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2" fillId="38" borderId="4" xfId="0" applyFont="1" applyFill="1" applyBorder="1"/>
    <xf numFmtId="0" fontId="13" fillId="33" borderId="4" xfId="0" applyFont="1" applyFill="1" applyBorder="1" applyAlignment="1">
      <alignment horizontal="center" vertical="center" wrapText="1"/>
    </xf>
    <xf numFmtId="16" fontId="13" fillId="33" borderId="28" xfId="0" applyNumberFormat="1" applyFont="1" applyFill="1" applyBorder="1" applyAlignment="1">
      <alignment horizontal="center" vertical="center" wrapText="1"/>
    </xf>
    <xf numFmtId="0" fontId="94" fillId="33" borderId="28" xfId="0" applyFont="1" applyFill="1" applyBorder="1" applyAlignment="1">
      <alignment horizontal="center" vertical="center" wrapText="1"/>
    </xf>
    <xf numFmtId="0" fontId="94" fillId="33" borderId="4" xfId="0" applyFont="1" applyFill="1" applyBorder="1" applyAlignment="1">
      <alignment horizontal="center" vertical="center" wrapText="1"/>
    </xf>
    <xf numFmtId="0" fontId="13" fillId="33" borderId="15" xfId="0" applyFont="1" applyFill="1" applyBorder="1" applyAlignment="1">
      <alignment horizontal="center" vertical="center" wrapText="1"/>
    </xf>
    <xf numFmtId="16" fontId="13" fillId="38" borderId="28" xfId="0" applyNumberFormat="1" applyFont="1" applyFill="1" applyBorder="1" applyAlignment="1">
      <alignment horizontal="center" vertical="center" wrapText="1"/>
    </xf>
    <xf numFmtId="0" fontId="94" fillId="33" borderId="15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3" fillId="2" borderId="137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/>
    </xf>
    <xf numFmtId="0" fontId="13" fillId="2" borderId="12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/>
    </xf>
    <xf numFmtId="0" fontId="7" fillId="2" borderId="161" xfId="0" applyFont="1" applyFill="1" applyBorder="1" applyAlignment="1">
      <alignment horizontal="center"/>
    </xf>
    <xf numFmtId="0" fontId="7" fillId="2" borderId="163" xfId="0" applyFont="1" applyFill="1" applyBorder="1" applyAlignment="1">
      <alignment horizontal="center"/>
    </xf>
    <xf numFmtId="0" fontId="13" fillId="38" borderId="62" xfId="0" applyFont="1" applyFill="1" applyBorder="1" applyAlignment="1">
      <alignment horizontal="center" vertical="center" wrapText="1"/>
    </xf>
    <xf numFmtId="0" fontId="16" fillId="38" borderId="164" xfId="0" applyFont="1" applyFill="1" applyBorder="1" applyAlignment="1">
      <alignment horizontal="center" vertical="center"/>
    </xf>
    <xf numFmtId="16" fontId="16" fillId="38" borderId="36" xfId="0" applyNumberFormat="1" applyFont="1" applyFill="1" applyBorder="1" applyAlignment="1">
      <alignment horizontal="center" vertical="center" wrapText="1"/>
    </xf>
    <xf numFmtId="0" fontId="93" fillId="43" borderId="131" xfId="0" applyFont="1" applyFill="1" applyBorder="1" applyAlignment="1">
      <alignment horizontal="center" vertical="center" wrapText="1"/>
    </xf>
    <xf numFmtId="0" fontId="11" fillId="44" borderId="128" xfId="0" applyFont="1" applyFill="1" applyBorder="1" applyAlignment="1">
      <alignment horizontal="center" vertical="center" wrapText="1"/>
    </xf>
    <xf numFmtId="0" fontId="11" fillId="44" borderId="132" xfId="0" applyFont="1" applyFill="1" applyBorder="1" applyAlignment="1">
      <alignment horizontal="center" vertical="center" wrapText="1"/>
    </xf>
    <xf numFmtId="0" fontId="11" fillId="45" borderId="134" xfId="0" applyFont="1" applyFill="1" applyBorder="1" applyAlignment="1">
      <alignment horizontal="center" vertical="center" wrapText="1"/>
    </xf>
    <xf numFmtId="0" fontId="93" fillId="44" borderId="132" xfId="0" applyFont="1" applyFill="1" applyBorder="1" applyAlignment="1">
      <alignment horizontal="center" vertical="center" wrapText="1"/>
    </xf>
    <xf numFmtId="164" fontId="92" fillId="31" borderId="165" xfId="0" applyNumberFormat="1" applyFont="1" applyFill="1" applyBorder="1" applyAlignment="1">
      <alignment horizontal="center" vertical="center"/>
    </xf>
    <xf numFmtId="164" fontId="92" fillId="31" borderId="88" xfId="0" applyNumberFormat="1" applyFont="1" applyFill="1" applyBorder="1" applyAlignment="1">
      <alignment horizontal="center" vertical="center"/>
    </xf>
    <xf numFmtId="0" fontId="15" fillId="38" borderId="166" xfId="0" applyFont="1" applyFill="1" applyBorder="1" applyAlignment="1">
      <alignment horizontal="center" vertical="center" wrapText="1"/>
    </xf>
    <xf numFmtId="0" fontId="12" fillId="13" borderId="38" xfId="0" applyFont="1" applyFill="1" applyBorder="1" applyAlignment="1">
      <alignment horizontal="center" vertical="center" textRotation="90" wrapText="1"/>
    </xf>
    <xf numFmtId="0" fontId="2" fillId="0" borderId="22" xfId="0" applyFont="1" applyBorder="1"/>
    <xf numFmtId="0" fontId="2" fillId="0" borderId="59" xfId="0" applyFont="1" applyBorder="1"/>
    <xf numFmtId="0" fontId="14" fillId="11" borderId="38" xfId="0" applyFont="1" applyFill="1" applyBorder="1" applyAlignment="1">
      <alignment horizontal="center" vertical="center" textRotation="90" wrapText="1"/>
    </xf>
    <xf numFmtId="0" fontId="14" fillId="13" borderId="23" xfId="0" applyFont="1" applyFill="1" applyBorder="1" applyAlignment="1">
      <alignment horizontal="center" vertical="center" textRotation="90" wrapText="1"/>
    </xf>
    <xf numFmtId="0" fontId="2" fillId="0" borderId="21" xfId="0" applyFont="1" applyBorder="1"/>
    <xf numFmtId="0" fontId="13" fillId="7" borderId="28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2" fillId="0" borderId="29" xfId="0" applyFont="1" applyBorder="1"/>
    <xf numFmtId="0" fontId="12" fillId="19" borderId="69" xfId="0" applyFont="1" applyFill="1" applyBorder="1" applyAlignment="1">
      <alignment horizontal="center" vertical="center" textRotation="90" wrapText="1"/>
    </xf>
    <xf numFmtId="0" fontId="2" fillId="0" borderId="70" xfId="0" applyFont="1" applyBorder="1"/>
    <xf numFmtId="0" fontId="2" fillId="0" borderId="75" xfId="0" applyFont="1" applyBorder="1"/>
    <xf numFmtId="0" fontId="14" fillId="19" borderId="23" xfId="0" applyFont="1" applyFill="1" applyBorder="1" applyAlignment="1">
      <alignment horizontal="center" vertical="center" textRotation="90" wrapText="1"/>
    </xf>
    <xf numFmtId="0" fontId="12" fillId="15" borderId="38" xfId="0" applyFont="1" applyFill="1" applyBorder="1" applyAlignment="1">
      <alignment horizontal="center" vertical="center" textRotation="90" wrapText="1"/>
    </xf>
    <xf numFmtId="0" fontId="12" fillId="17" borderId="38" xfId="0" applyFont="1" applyFill="1" applyBorder="1" applyAlignment="1">
      <alignment horizontal="center" vertical="center" textRotation="90" wrapText="1"/>
    </xf>
    <xf numFmtId="0" fontId="14" fillId="11" borderId="23" xfId="0" applyFont="1" applyFill="1" applyBorder="1" applyAlignment="1">
      <alignment horizontal="center" vertical="center" textRotation="90" wrapText="1"/>
    </xf>
    <xf numFmtId="0" fontId="13" fillId="2" borderId="28" xfId="0" applyFont="1" applyFill="1" applyBorder="1" applyAlignment="1">
      <alignment horizontal="center" vertical="center" wrapText="1"/>
    </xf>
    <xf numFmtId="0" fontId="14" fillId="17" borderId="23" xfId="0" applyFont="1" applyFill="1" applyBorder="1" applyAlignment="1">
      <alignment horizontal="center" vertical="center" textRotation="90" wrapText="1"/>
    </xf>
    <xf numFmtId="0" fontId="9" fillId="0" borderId="22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textRotation="90"/>
    </xf>
    <xf numFmtId="0" fontId="8" fillId="0" borderId="14" xfId="0" applyFont="1" applyBorder="1" applyAlignment="1">
      <alignment horizontal="center" vertical="center"/>
    </xf>
    <xf numFmtId="0" fontId="2" fillId="0" borderId="16" xfId="0" applyFont="1" applyBorder="1"/>
    <xf numFmtId="0" fontId="12" fillId="21" borderId="69" xfId="0" applyFont="1" applyFill="1" applyBorder="1" applyAlignment="1">
      <alignment horizontal="center" vertical="center" textRotation="90"/>
    </xf>
    <xf numFmtId="0" fontId="14" fillId="19" borderId="23" xfId="0" applyFont="1" applyFill="1" applyBorder="1" applyAlignment="1">
      <alignment horizontal="center" vertical="center" textRotation="90"/>
    </xf>
    <xf numFmtId="0" fontId="9" fillId="0" borderId="23" xfId="0" applyFont="1" applyBorder="1" applyAlignment="1">
      <alignment horizontal="center" vertical="center" textRotation="90"/>
    </xf>
    <xf numFmtId="0" fontId="9" fillId="0" borderId="23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" fillId="11" borderId="23" xfId="0" applyFont="1" applyFill="1" applyBorder="1" applyAlignment="1">
      <alignment horizontal="center" vertical="center" textRotation="90" wrapText="1"/>
    </xf>
    <xf numFmtId="0" fontId="1" fillId="19" borderId="23" xfId="0" applyFont="1" applyFill="1" applyBorder="1" applyAlignment="1">
      <alignment horizontal="center" vertical="center" textRotation="90" wrapText="1"/>
    </xf>
    <xf numFmtId="0" fontId="1" fillId="21" borderId="23" xfId="0" applyFont="1" applyFill="1" applyBorder="1" applyAlignment="1">
      <alignment horizontal="center" vertical="center" textRotation="90"/>
    </xf>
    <xf numFmtId="0" fontId="2" fillId="0" borderId="24" xfId="0" applyFont="1" applyBorder="1"/>
    <xf numFmtId="0" fontId="7" fillId="0" borderId="14" xfId="0" applyFont="1" applyBorder="1" applyAlignment="1">
      <alignment horizontal="center"/>
    </xf>
    <xf numFmtId="0" fontId="2" fillId="0" borderId="15" xfId="0" applyFont="1" applyBorder="1"/>
    <xf numFmtId="0" fontId="1" fillId="5" borderId="142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7" borderId="162" xfId="0" applyFont="1" applyFill="1" applyBorder="1" applyAlignment="1">
      <alignment horizontal="center" vertical="center"/>
    </xf>
    <xf numFmtId="0" fontId="1" fillId="7" borderId="15" xfId="0" applyFont="1" applyFill="1" applyBorder="1" applyAlignment="1">
      <alignment horizontal="center" vertical="center"/>
    </xf>
    <xf numFmtId="0" fontId="1" fillId="7" borderId="30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 textRotation="90" wrapText="1"/>
    </xf>
    <xf numFmtId="0" fontId="10" fillId="0" borderId="28" xfId="0" applyFont="1" applyBorder="1" applyAlignment="1">
      <alignment horizontal="center" vertical="center"/>
    </xf>
    <xf numFmtId="0" fontId="12" fillId="10" borderId="23" xfId="0" applyFont="1" applyFill="1" applyBorder="1" applyAlignment="1">
      <alignment horizontal="center" vertical="center" textRotation="90" wrapText="1"/>
    </xf>
    <xf numFmtId="0" fontId="96" fillId="0" borderId="59" xfId="0" applyFont="1" applyBorder="1"/>
    <xf numFmtId="0" fontId="96" fillId="0" borderId="24" xfId="0" applyFont="1" applyBorder="1"/>
    <xf numFmtId="0" fontId="1" fillId="0" borderId="22" xfId="0" applyFont="1" applyBorder="1" applyAlignment="1">
      <alignment horizontal="center" vertical="center" textRotation="90" wrapText="1"/>
    </xf>
    <xf numFmtId="0" fontId="1" fillId="10" borderId="38" xfId="0" applyFont="1" applyFill="1" applyBorder="1" applyAlignment="1">
      <alignment horizontal="center" vertical="center" textRotation="90" wrapText="1"/>
    </xf>
    <xf numFmtId="0" fontId="14" fillId="10" borderId="23" xfId="0" applyFont="1" applyFill="1" applyBorder="1" applyAlignment="1">
      <alignment horizontal="center" vertical="center" textRotation="90" wrapText="1"/>
    </xf>
    <xf numFmtId="0" fontId="12" fillId="7" borderId="38" xfId="0" applyFont="1" applyFill="1" applyBorder="1" applyAlignment="1">
      <alignment horizontal="center" vertical="center" textRotation="90" wrapText="1"/>
    </xf>
    <xf numFmtId="0" fontId="12" fillId="21" borderId="69" xfId="0" applyFont="1" applyFill="1" applyBorder="1" applyAlignment="1">
      <alignment horizontal="center" vertical="center" textRotation="90" wrapText="1"/>
    </xf>
    <xf numFmtId="0" fontId="1" fillId="7" borderId="23" xfId="0" applyFont="1" applyFill="1" applyBorder="1" applyAlignment="1">
      <alignment horizontal="center" vertical="center" textRotation="90" wrapText="1"/>
    </xf>
    <xf numFmtId="0" fontId="1" fillId="13" borderId="23" xfId="0" applyFont="1" applyFill="1" applyBorder="1" applyAlignment="1">
      <alignment horizontal="center" vertical="center" textRotation="90" wrapText="1"/>
    </xf>
    <xf numFmtId="0" fontId="1" fillId="15" borderId="23" xfId="0" applyFont="1" applyFill="1" applyBorder="1" applyAlignment="1">
      <alignment horizontal="center" vertical="center" textRotation="90" wrapText="1"/>
    </xf>
    <xf numFmtId="0" fontId="1" fillId="17" borderId="23" xfId="0" applyFont="1" applyFill="1" applyBorder="1" applyAlignment="1">
      <alignment horizontal="center" vertical="center" textRotation="90" wrapText="1"/>
    </xf>
    <xf numFmtId="0" fontId="12" fillId="7" borderId="59" xfId="0" applyFont="1" applyFill="1" applyBorder="1" applyAlignment="1">
      <alignment horizontal="center" vertical="center" textRotation="90" wrapText="1"/>
    </xf>
    <xf numFmtId="0" fontId="12" fillId="13" borderId="59" xfId="0" applyFont="1" applyFill="1" applyBorder="1" applyAlignment="1">
      <alignment horizontal="center" vertical="center" textRotation="90" wrapText="1"/>
    </xf>
    <xf numFmtId="0" fontId="12" fillId="15" borderId="59" xfId="0" applyFont="1" applyFill="1" applyBorder="1" applyAlignment="1">
      <alignment horizontal="center" vertical="center" textRotation="90" wrapText="1"/>
    </xf>
    <xf numFmtId="0" fontId="12" fillId="17" borderId="59" xfId="0" applyFont="1" applyFill="1" applyBorder="1" applyAlignment="1">
      <alignment horizontal="center" vertical="center" textRotation="90" wrapText="1"/>
    </xf>
    <xf numFmtId="0" fontId="12" fillId="19" borderId="75" xfId="0" applyFont="1" applyFill="1" applyBorder="1" applyAlignment="1">
      <alignment horizontal="center" vertical="center" textRotation="90" wrapText="1"/>
    </xf>
    <xf numFmtId="0" fontId="96" fillId="0" borderId="75" xfId="0" applyFont="1" applyBorder="1"/>
    <xf numFmtId="0" fontId="14" fillId="7" borderId="23" xfId="0" applyFont="1" applyFill="1" applyBorder="1" applyAlignment="1">
      <alignment horizontal="center" vertical="center" textRotation="90" wrapText="1"/>
    </xf>
    <xf numFmtId="0" fontId="14" fillId="15" borderId="38" xfId="0" applyFont="1" applyFill="1" applyBorder="1" applyAlignment="1">
      <alignment horizontal="center" vertical="center" textRotation="90" wrapText="1"/>
    </xf>
    <xf numFmtId="0" fontId="23" fillId="0" borderId="0" xfId="0" applyFont="1" applyAlignment="1">
      <alignment horizontal="center"/>
    </xf>
    <xf numFmtId="0" fontId="0" fillId="0" borderId="0" xfId="0"/>
    <xf numFmtId="0" fontId="28" fillId="0" borderId="0" xfId="0" applyFont="1" applyAlignment="1">
      <alignment horizontal="center" vertical="center" wrapText="1"/>
    </xf>
    <xf numFmtId="0" fontId="26" fillId="0" borderId="79" xfId="0" applyFont="1" applyBorder="1" applyAlignment="1">
      <alignment horizontal="center" vertical="center"/>
    </xf>
    <xf numFmtId="0" fontId="2" fillId="0" borderId="79" xfId="0" applyFont="1" applyBorder="1"/>
    <xf numFmtId="0" fontId="28" fillId="41" borderId="114" xfId="0" applyFont="1" applyFill="1" applyBorder="1" applyAlignment="1">
      <alignment horizontal="center" vertical="center" textRotation="90"/>
    </xf>
    <xf numFmtId="0" fontId="2" fillId="40" borderId="91" xfId="0" applyFont="1" applyFill="1" applyBorder="1"/>
    <xf numFmtId="0" fontId="2" fillId="40" borderId="98" xfId="0" applyFont="1" applyFill="1" applyBorder="1"/>
    <xf numFmtId="0" fontId="2" fillId="40" borderId="105" xfId="0" applyFont="1" applyFill="1" applyBorder="1"/>
    <xf numFmtId="0" fontId="28" fillId="39" borderId="86" xfId="0" applyFont="1" applyFill="1" applyBorder="1" applyAlignment="1">
      <alignment horizontal="center" vertical="center" textRotation="90"/>
    </xf>
    <xf numFmtId="0" fontId="28" fillId="39" borderId="104" xfId="0" applyFont="1" applyFill="1" applyBorder="1" applyAlignment="1">
      <alignment horizontal="center" vertical="center" textRotation="90"/>
    </xf>
    <xf numFmtId="0" fontId="28" fillId="41" borderId="90" xfId="0" applyFont="1" applyFill="1" applyBorder="1" applyAlignment="1">
      <alignment horizontal="center" vertical="center" textRotation="90"/>
    </xf>
    <xf numFmtId="0" fontId="2" fillId="40" borderId="94" xfId="0" applyFont="1" applyFill="1" applyBorder="1"/>
    <xf numFmtId="0" fontId="2" fillId="40" borderId="103" xfId="0" applyFont="1" applyFill="1" applyBorder="1"/>
    <xf numFmtId="0" fontId="28" fillId="41" borderId="86" xfId="0" applyFont="1" applyFill="1" applyBorder="1" applyAlignment="1">
      <alignment horizontal="center" vertical="center" textRotation="90"/>
    </xf>
    <xf numFmtId="0" fontId="28" fillId="41" borderId="104" xfId="0" applyFont="1" applyFill="1" applyBorder="1" applyAlignment="1">
      <alignment horizontal="center" vertical="center" textRotation="90"/>
    </xf>
    <xf numFmtId="0" fontId="28" fillId="41" borderId="147" xfId="0" applyFont="1" applyFill="1" applyBorder="1" applyAlignment="1">
      <alignment horizontal="center" vertical="center" textRotation="90"/>
    </xf>
    <xf numFmtId="0" fontId="2" fillId="40" borderId="157" xfId="0" applyFont="1" applyFill="1" applyBorder="1"/>
    <xf numFmtId="0" fontId="23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91" fillId="0" borderId="0" xfId="0" applyFont="1" applyAlignment="1">
      <alignment horizontal="center"/>
    </xf>
    <xf numFmtId="0" fontId="57" fillId="0" borderId="0" xfId="0" applyFont="1" applyAlignment="1">
      <alignment horizontal="center" vertical="center" wrapText="1"/>
    </xf>
    <xf numFmtId="0" fontId="26" fillId="0" borderId="79" xfId="0" applyFont="1" applyBorder="1" applyAlignment="1">
      <alignment horizontal="left" vertical="center"/>
    </xf>
    <xf numFmtId="0" fontId="26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7" fillId="28" borderId="133" xfId="0" applyFont="1" applyFill="1" applyBorder="1" applyAlignment="1">
      <alignment horizontal="center" vertical="center" wrapText="1"/>
    </xf>
    <xf numFmtId="0" fontId="2" fillId="0" borderId="132" xfId="0" applyFont="1" applyBorder="1"/>
    <xf numFmtId="0" fontId="72" fillId="11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72" fillId="11" borderId="119" xfId="0" applyFont="1" applyFill="1" applyBorder="1" applyAlignment="1">
      <alignment horizontal="center" vertical="center"/>
    </xf>
    <xf numFmtId="0" fontId="2" fillId="0" borderId="120" xfId="0" applyFont="1" applyBorder="1"/>
    <xf numFmtId="0" fontId="2" fillId="0" borderId="121" xfId="0" applyFont="1" applyBorder="1"/>
    <xf numFmtId="0" fontId="7" fillId="7" borderId="122" xfId="0" applyFont="1" applyFill="1" applyBorder="1" applyAlignment="1">
      <alignment horizontal="center" vertical="center"/>
    </xf>
    <xf numFmtId="0" fontId="2" fillId="0" borderId="123" xfId="0" applyFont="1" applyBorder="1"/>
    <xf numFmtId="0" fontId="73" fillId="14" borderId="122" xfId="0" applyFont="1" applyFill="1" applyBorder="1" applyAlignment="1">
      <alignment horizontal="center" vertical="center"/>
    </xf>
    <xf numFmtId="0" fontId="73" fillId="7" borderId="122" xfId="0" applyFont="1" applyFill="1" applyBorder="1" applyAlignment="1">
      <alignment horizontal="center" vertical="center" wrapText="1"/>
    </xf>
    <xf numFmtId="0" fontId="80" fillId="7" borderId="122" xfId="0" applyFont="1" applyFill="1" applyBorder="1" applyAlignment="1">
      <alignment horizontal="center" vertical="center" wrapText="1"/>
    </xf>
    <xf numFmtId="0" fontId="2" fillId="0" borderId="126" xfId="0" applyFont="1" applyBorder="1"/>
    <xf numFmtId="0" fontId="7" fillId="23" borderId="127" xfId="0" applyFont="1" applyFill="1" applyBorder="1" applyAlignment="1">
      <alignment horizontal="center" vertical="center" wrapText="1"/>
    </xf>
    <xf numFmtId="0" fontId="7" fillId="23" borderId="132" xfId="0" applyFont="1" applyFill="1" applyBorder="1" applyAlignment="1">
      <alignment horizontal="center" vertical="center" wrapText="1"/>
    </xf>
    <xf numFmtId="0" fontId="7" fillId="24" borderId="133" xfId="0" applyFont="1" applyFill="1" applyBorder="1" applyAlignment="1">
      <alignment horizontal="center" vertical="center" wrapText="1"/>
    </xf>
    <xf numFmtId="0" fontId="7" fillId="24" borderId="132" xfId="0" applyFont="1" applyFill="1" applyBorder="1" applyAlignment="1">
      <alignment horizontal="center" vertical="center" wrapText="1"/>
    </xf>
    <xf numFmtId="0" fontId="7" fillId="25" borderId="133" xfId="0" applyFont="1" applyFill="1" applyBorder="1" applyAlignment="1">
      <alignment horizontal="center" vertical="center" wrapText="1"/>
    </xf>
    <xf numFmtId="0" fontId="7" fillId="25" borderId="132" xfId="0" applyFont="1" applyFill="1" applyBorder="1" applyAlignment="1">
      <alignment horizontal="center" vertical="center" wrapText="1"/>
    </xf>
    <xf numFmtId="0" fontId="7" fillId="26" borderId="133" xfId="0" applyFont="1" applyFill="1" applyBorder="1" applyAlignment="1">
      <alignment horizontal="center" vertical="center" wrapText="1"/>
    </xf>
    <xf numFmtId="0" fontId="7" fillId="26" borderId="132" xfId="0" applyFont="1" applyFill="1" applyBorder="1" applyAlignment="1">
      <alignment horizontal="center" vertical="center" wrapText="1"/>
    </xf>
    <xf numFmtId="0" fontId="7" fillId="27" borderId="133" xfId="0" applyFont="1" applyFill="1" applyBorder="1" applyAlignment="1">
      <alignment horizontal="center" vertical="center" wrapText="1"/>
    </xf>
    <xf numFmtId="0" fontId="7" fillId="27" borderId="132" xfId="0" applyFont="1" applyFill="1" applyBorder="1" applyAlignment="1">
      <alignment horizontal="center" vertical="center" wrapText="1"/>
    </xf>
    <xf numFmtId="0" fontId="7" fillId="7" borderId="133" xfId="0" applyFont="1" applyFill="1" applyBorder="1" applyAlignment="1">
      <alignment horizontal="center" vertical="center" wrapText="1"/>
    </xf>
    <xf numFmtId="0" fontId="7" fillId="7" borderId="132" xfId="0" applyFont="1" applyFill="1" applyBorder="1" applyAlignment="1">
      <alignment horizontal="center" vertical="center" wrapText="1"/>
    </xf>
    <xf numFmtId="0" fontId="36" fillId="7" borderId="28" xfId="0" applyFont="1" applyFill="1" applyBorder="1" applyAlignment="1">
      <alignment horizontal="center" vertical="center"/>
    </xf>
    <xf numFmtId="0" fontId="85" fillId="29" borderId="28" xfId="0" applyFont="1" applyFill="1" applyBorder="1" applyAlignment="1">
      <alignment horizontal="center" vertical="center"/>
    </xf>
    <xf numFmtId="0" fontId="85" fillId="5" borderId="28" xfId="0" applyFont="1" applyFill="1" applyBorder="1" applyAlignment="1">
      <alignment horizontal="center" vertical="center"/>
    </xf>
    <xf numFmtId="0" fontId="2" fillId="0" borderId="139" xfId="0" applyFont="1" applyBorder="1"/>
    <xf numFmtId="0" fontId="86" fillId="6" borderId="140" xfId="0" applyFont="1" applyFill="1" applyBorder="1" applyAlignment="1">
      <alignment horizontal="center" vertical="center"/>
    </xf>
    <xf numFmtId="0" fontId="2" fillId="0" borderId="141" xfId="0" applyFont="1" applyBorder="1"/>
    <xf numFmtId="0" fontId="35" fillId="25" borderId="140" xfId="0" applyFont="1" applyFill="1" applyBorder="1" applyAlignment="1">
      <alignment horizontal="center" vertical="center"/>
    </xf>
    <xf numFmtId="0" fontId="87" fillId="11" borderId="140" xfId="0" applyFont="1" applyFill="1" applyBorder="1" applyAlignment="1">
      <alignment horizontal="center" vertical="center"/>
    </xf>
    <xf numFmtId="0" fontId="33" fillId="30" borderId="140" xfId="0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  <xf numFmtId="164" fontId="33" fillId="31" borderId="88" xfId="0" applyNumberFormat="1" applyFont="1" applyFill="1" applyBorder="1" applyAlignment="1">
      <alignment horizontal="center" vertical="center" wrapText="1"/>
    </xf>
    <xf numFmtId="164" fontId="34" fillId="31" borderId="165" xfId="0" applyNumberFormat="1" applyFont="1" applyFill="1" applyBorder="1" applyAlignment="1">
      <alignment horizontal="center" vertical="center" wrapText="1"/>
    </xf>
    <xf numFmtId="164" fontId="92" fillId="31" borderId="88" xfId="0" applyNumberFormat="1" applyFont="1" applyFill="1" applyBorder="1" applyAlignment="1">
      <alignment horizontal="center" vertical="center" wrapText="1"/>
    </xf>
    <xf numFmtId="0" fontId="94" fillId="33" borderId="35" xfId="0" applyFont="1" applyFill="1" applyBorder="1" applyAlignment="1">
      <alignment horizontal="center" vertical="center" wrapText="1"/>
    </xf>
    <xf numFmtId="0" fontId="14" fillId="10" borderId="63" xfId="0" applyFont="1" applyFill="1" applyBorder="1" applyAlignment="1">
      <alignment horizontal="center" vertical="center" wrapText="1"/>
    </xf>
    <xf numFmtId="0" fontId="14" fillId="10" borderId="30" xfId="0" applyFont="1" applyFill="1" applyBorder="1" applyAlignment="1">
      <alignment horizontal="center" vertical="center" wrapText="1"/>
    </xf>
    <xf numFmtId="0" fontId="14" fillId="10" borderId="66" xfId="0" applyFont="1" applyFill="1" applyBorder="1" applyAlignment="1">
      <alignment horizontal="center" vertical="center" wrapText="1"/>
    </xf>
    <xf numFmtId="0" fontId="14" fillId="10" borderId="65" xfId="0" applyFont="1" applyFill="1" applyBorder="1" applyAlignment="1">
      <alignment horizontal="center" vertical="center" wrapText="1"/>
    </xf>
    <xf numFmtId="0" fontId="94" fillId="33" borderId="167" xfId="0" applyFont="1" applyFill="1" applyBorder="1" applyAlignment="1">
      <alignment horizontal="center" vertical="center"/>
    </xf>
    <xf numFmtId="0" fontId="94" fillId="33" borderId="146" xfId="0" applyFont="1" applyFill="1" applyBorder="1" applyAlignment="1">
      <alignment horizontal="center" vertical="center" wrapText="1"/>
    </xf>
    <xf numFmtId="0" fontId="13" fillId="38" borderId="167" xfId="0" applyFont="1" applyFill="1" applyBorder="1" applyAlignment="1">
      <alignment horizontal="center" vertical="center"/>
    </xf>
    <xf numFmtId="0" fontId="13" fillId="38" borderId="146" xfId="0" applyFont="1" applyFill="1" applyBorder="1" applyAlignment="1">
      <alignment horizontal="center" vertical="center" wrapText="1"/>
    </xf>
    <xf numFmtId="0" fontId="15" fillId="38" borderId="146" xfId="0" applyFont="1" applyFill="1" applyBorder="1" applyAlignment="1">
      <alignment horizontal="center" vertical="center" wrapText="1"/>
    </xf>
    <xf numFmtId="0" fontId="16" fillId="38" borderId="146" xfId="0" applyFont="1" applyFill="1" applyBorder="1" applyAlignment="1">
      <alignment horizontal="center" vertical="center"/>
    </xf>
    <xf numFmtId="0" fontId="13" fillId="38" borderId="146" xfId="0" applyFont="1" applyFill="1" applyBorder="1" applyAlignment="1">
      <alignment horizontal="center" vertical="center"/>
    </xf>
    <xf numFmtId="0" fontId="13" fillId="33" borderId="167" xfId="0" applyFont="1" applyFill="1" applyBorder="1" applyAlignment="1">
      <alignment horizontal="center" vertical="center"/>
    </xf>
    <xf numFmtId="0" fontId="13" fillId="33" borderId="146" xfId="0" applyFont="1" applyFill="1" applyBorder="1" applyAlignment="1">
      <alignment horizontal="center" vertical="center" wrapText="1"/>
    </xf>
    <xf numFmtId="0" fontId="16" fillId="33" borderId="146" xfId="0" applyFont="1" applyFill="1" applyBorder="1" applyAlignment="1">
      <alignment horizontal="center" vertical="center"/>
    </xf>
    <xf numFmtId="0" fontId="13" fillId="33" borderId="146" xfId="0" applyFont="1" applyFill="1" applyBorder="1" applyAlignment="1">
      <alignment horizontal="center" vertical="center"/>
    </xf>
    <xf numFmtId="0" fontId="14" fillId="13" borderId="49" xfId="0" applyFont="1" applyFill="1" applyBorder="1" applyAlignment="1">
      <alignment horizontal="center" vertical="center" wrapText="1"/>
    </xf>
    <xf numFmtId="0" fontId="14" fillId="15" borderId="63" xfId="0" applyFont="1" applyFill="1" applyBorder="1" applyAlignment="1">
      <alignment horizontal="center" vertical="center" wrapText="1"/>
    </xf>
    <xf numFmtId="0" fontId="14" fillId="15" borderId="30" xfId="0" applyFont="1" applyFill="1" applyBorder="1" applyAlignment="1">
      <alignment horizontal="center" vertical="center" wrapText="1"/>
    </xf>
    <xf numFmtId="0" fontId="20" fillId="15" borderId="66" xfId="0" applyFont="1" applyFill="1" applyBorder="1" applyAlignment="1">
      <alignment horizontal="center" vertical="center" wrapText="1"/>
    </xf>
    <xf numFmtId="0" fontId="14" fillId="15" borderId="65" xfId="0" applyFont="1" applyFill="1" applyBorder="1" applyAlignment="1">
      <alignment horizontal="center" vertical="center" wrapText="1"/>
    </xf>
    <xf numFmtId="0" fontId="94" fillId="38" borderId="167" xfId="0" applyFont="1" applyFill="1" applyBorder="1" applyAlignment="1">
      <alignment horizontal="center" vertical="center" wrapText="1"/>
    </xf>
    <xf numFmtId="16" fontId="94" fillId="38" borderId="146" xfId="0" applyNumberFormat="1" applyFont="1" applyFill="1" applyBorder="1" applyAlignment="1">
      <alignment horizontal="center" vertical="center" wrapText="1"/>
    </xf>
    <xf numFmtId="0" fontId="14" fillId="15" borderId="49" xfId="0" applyFont="1" applyFill="1" applyBorder="1" applyAlignment="1">
      <alignment horizontal="center" vertical="center" wrapText="1"/>
    </xf>
    <xf numFmtId="0" fontId="14" fillId="8" borderId="63" xfId="0" applyFont="1" applyFill="1" applyBorder="1" applyAlignment="1">
      <alignment horizontal="center" vertical="center" wrapText="1"/>
    </xf>
    <xf numFmtId="0" fontId="14" fillId="8" borderId="30" xfId="0" applyFont="1" applyFill="1" applyBorder="1" applyAlignment="1">
      <alignment horizontal="center" vertical="center" wrapText="1"/>
    </xf>
    <xf numFmtId="0" fontId="14" fillId="8" borderId="66" xfId="0" applyFont="1" applyFill="1" applyBorder="1" applyAlignment="1">
      <alignment horizontal="center" vertical="center" wrapText="1"/>
    </xf>
    <xf numFmtId="0" fontId="14" fillId="8" borderId="65" xfId="0" applyFont="1" applyFill="1" applyBorder="1" applyAlignment="1">
      <alignment horizontal="center" vertical="center" wrapText="1"/>
    </xf>
    <xf numFmtId="0" fontId="94" fillId="33" borderId="146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3" Type="http://schemas.openxmlformats.org/officeDocument/2006/relationships/worksheet" Target="worksheets/sheet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981450" cy="8953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360038" y="3337088"/>
          <a:ext cx="3971925" cy="885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1">
            <a:lnSpc>
              <a:spcPct val="105555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Times New Roman"/>
            <a:buNone/>
          </a:pPr>
          <a:r>
            <a:rPr lang="en-US" sz="18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TRƯỜNG CAO ĐẲNG NGHỀ</a:t>
          </a:r>
          <a:endParaRPr sz="1400"/>
        </a:p>
        <a:p>
          <a:pPr marL="0" lvl="0" indent="0" algn="ctr" rtl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Times New Roman"/>
            <a:buNone/>
          </a:pPr>
          <a:r>
            <a:rPr lang="en-US" sz="18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THÀNH PHỐ HỒ CHÍ MINH</a:t>
          </a:r>
          <a:endParaRPr sz="1400"/>
        </a:p>
      </xdr:txBody>
    </xdr:sp>
    <xdr:clientData fLocksWithSheet="0"/>
  </xdr:oneCellAnchor>
  <xdr:oneCellAnchor>
    <xdr:from>
      <xdr:col>5</xdr:col>
      <xdr:colOff>54428</xdr:colOff>
      <xdr:row>0</xdr:row>
      <xdr:rowOff>0</xdr:rowOff>
    </xdr:from>
    <xdr:ext cx="12096750" cy="11334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728357" y="0"/>
          <a:ext cx="12096750" cy="1133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8000"/>
            <a:buFont typeface="Times New Roman"/>
            <a:buNone/>
          </a:pPr>
          <a:r>
            <a:rPr lang="en-US" sz="3800" b="1" cap="non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THỜI KHÓA BIỂU CÁC LỚP KHÓA 25 CẬP NHẬT TỪ NGÀY</a:t>
          </a:r>
          <a:r>
            <a:rPr lang="en-US" sz="3800" b="1" cap="none" baseline="0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 </a:t>
          </a:r>
          <a:r>
            <a:rPr lang="en-US" sz="3800" b="1" cap="non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19/01 ĐẾN 30/01/2026</a:t>
          </a:r>
          <a:endParaRPr sz="3800" b="1" cap="none">
            <a:solidFill>
              <a:srgbClr val="FF0000"/>
            </a:solidFill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trongnghia8881@yahoo.com.v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B1000"/>
  <sheetViews>
    <sheetView tabSelected="1" zoomScale="70" zoomScaleNormal="70" workbookViewId="0">
      <pane xSplit="1" ySplit="10" topLeftCell="B51" activePane="bottomRight" state="frozen"/>
      <selection pane="topRight" activeCell="B1" sqref="B1"/>
      <selection pane="bottomLeft" activeCell="A11" sqref="A11"/>
      <selection pane="bottomRight" activeCell="M72" sqref="M72"/>
    </sheetView>
  </sheetViews>
  <sheetFormatPr defaultColWidth="12.5703125" defaultRowHeight="15" customHeight="1" x14ac:dyDescent="0.2"/>
  <cols>
    <col min="1" max="1" width="9.140625" customWidth="1"/>
    <col min="2" max="2" width="5.7109375" customWidth="1"/>
    <col min="3" max="3" width="5.5703125" customWidth="1"/>
    <col min="4" max="4" width="16.7109375" customWidth="1"/>
    <col min="5" max="7" width="17.85546875" customWidth="1"/>
    <col min="8" max="9" width="18" customWidth="1"/>
    <col min="10" max="12" width="18.5703125" customWidth="1"/>
    <col min="13" max="14" width="18.7109375" customWidth="1"/>
    <col min="15" max="15" width="16.5703125" customWidth="1"/>
    <col min="16" max="16" width="5.5703125" customWidth="1"/>
    <col min="17" max="17" width="5.7109375" customWidth="1"/>
    <col min="18" max="18" width="9.7109375" customWidth="1"/>
    <col min="19" max="19" width="9.140625" hidden="1" customWidth="1"/>
    <col min="20" max="20" width="1.85546875" hidden="1" customWidth="1"/>
    <col min="21" max="21" width="4.42578125" customWidth="1"/>
    <col min="22" max="26" width="9.140625" customWidth="1"/>
  </cols>
  <sheetData>
    <row r="1" spans="1:26" ht="12.75" customHeight="1" x14ac:dyDescent="0.2">
      <c r="A1" s="372" t="s">
        <v>0</v>
      </c>
      <c r="B1" s="460"/>
      <c r="C1" s="460"/>
      <c r="D1" s="46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3"/>
      <c r="S1" s="4"/>
      <c r="T1" s="4"/>
      <c r="U1" s="5"/>
      <c r="V1" s="4"/>
      <c r="W1" s="4"/>
      <c r="X1" s="4"/>
      <c r="Y1" s="4"/>
      <c r="Z1" s="4"/>
    </row>
    <row r="2" spans="1:26" ht="12.75" customHeight="1" x14ac:dyDescent="0.2">
      <c r="A2" s="3"/>
      <c r="B2" s="2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2"/>
      <c r="R2" s="3"/>
      <c r="S2" s="4"/>
      <c r="T2" s="4"/>
      <c r="U2" s="5"/>
      <c r="V2" s="4"/>
      <c r="W2" s="4"/>
      <c r="X2" s="4"/>
      <c r="Y2" s="4"/>
      <c r="Z2" s="4"/>
    </row>
    <row r="3" spans="1:26" ht="24.75" customHeight="1" x14ac:dyDescent="0.2">
      <c r="A3" s="6"/>
      <c r="B3" s="6"/>
      <c r="C3" s="6"/>
      <c r="D3" s="6"/>
      <c r="E3" s="2"/>
      <c r="F3" s="2"/>
      <c r="G3" s="2"/>
      <c r="H3" s="2"/>
      <c r="I3" s="2"/>
      <c r="J3" s="2"/>
      <c r="K3" s="2"/>
      <c r="L3" s="2"/>
      <c r="M3" s="2"/>
      <c r="N3" s="2"/>
      <c r="O3" s="6"/>
      <c r="P3" s="6"/>
      <c r="Q3" s="6"/>
      <c r="R3" s="6"/>
      <c r="S3" s="4"/>
      <c r="T3" s="4"/>
      <c r="U3" s="5"/>
      <c r="V3" s="4"/>
      <c r="W3" s="4"/>
      <c r="X3" s="4"/>
      <c r="Y3" s="4"/>
      <c r="Z3" s="4"/>
    </row>
    <row r="4" spans="1:26" ht="18" customHeight="1" x14ac:dyDescent="0.2">
      <c r="A4" s="6"/>
      <c r="B4" s="6"/>
      <c r="C4" s="6"/>
      <c r="D4" s="6"/>
      <c r="E4" s="2"/>
      <c r="F4" s="2"/>
      <c r="G4" s="2"/>
      <c r="H4" s="2"/>
      <c r="I4" s="2"/>
      <c r="J4" s="2"/>
      <c r="K4" s="2"/>
      <c r="L4" s="373" t="s">
        <v>1</v>
      </c>
      <c r="M4" s="460"/>
      <c r="N4" s="584"/>
      <c r="O4" s="460"/>
      <c r="P4" s="460"/>
      <c r="Q4" s="460"/>
      <c r="R4" s="461"/>
      <c r="S4" s="4"/>
      <c r="T4" s="4"/>
      <c r="U4" s="5"/>
      <c r="V4" s="4"/>
      <c r="W4" s="4"/>
      <c r="X4" s="4"/>
      <c r="Y4" s="4"/>
      <c r="Z4" s="4"/>
    </row>
    <row r="5" spans="1:26" ht="12.75" customHeight="1" x14ac:dyDescent="0.2">
      <c r="A5" s="7"/>
      <c r="B5" s="2"/>
      <c r="C5" s="2"/>
      <c r="D5" s="2"/>
      <c r="E5" s="8"/>
      <c r="F5" s="8"/>
      <c r="G5" s="8"/>
      <c r="H5" s="8"/>
      <c r="I5" s="8"/>
      <c r="J5" s="8"/>
      <c r="K5" s="9"/>
      <c r="L5" s="9"/>
      <c r="M5" s="9"/>
      <c r="N5" s="9"/>
      <c r="O5" s="2"/>
      <c r="P5" s="2"/>
      <c r="Q5" s="2"/>
      <c r="R5" s="7"/>
      <c r="S5" s="4"/>
      <c r="T5" s="4"/>
      <c r="U5" s="5"/>
      <c r="V5" s="4"/>
      <c r="W5" s="4"/>
      <c r="X5" s="4"/>
      <c r="Y5" s="4"/>
      <c r="Z5" s="4"/>
    </row>
    <row r="6" spans="1:26" ht="12.75" customHeight="1" thickBot="1" x14ac:dyDescent="0.25">
      <c r="A6" s="10"/>
      <c r="B6" s="11"/>
      <c r="C6" s="11"/>
      <c r="D6" s="11"/>
      <c r="E6" s="12"/>
      <c r="F6" s="12"/>
      <c r="G6" s="12"/>
      <c r="H6" s="12"/>
      <c r="I6" s="12"/>
      <c r="J6" s="12"/>
      <c r="K6" s="13"/>
      <c r="L6" s="13"/>
      <c r="M6" s="13"/>
      <c r="N6" s="13"/>
      <c r="O6" s="11"/>
      <c r="P6" s="11"/>
      <c r="Q6" s="11"/>
      <c r="R6" s="10"/>
      <c r="S6" s="4"/>
      <c r="T6" s="4"/>
      <c r="U6" s="5"/>
      <c r="V6" s="4"/>
      <c r="W6" s="4"/>
      <c r="X6" s="4"/>
      <c r="Y6" s="4"/>
      <c r="Z6" s="4"/>
    </row>
    <row r="7" spans="1:26" ht="15" customHeight="1" thickTop="1" x14ac:dyDescent="0.25">
      <c r="A7" s="14"/>
      <c r="B7" s="15"/>
      <c r="C7" s="16"/>
      <c r="D7" s="17" t="s">
        <v>2</v>
      </c>
      <c r="E7" s="18">
        <v>29</v>
      </c>
      <c r="F7" s="18">
        <v>40</v>
      </c>
      <c r="G7" s="19">
        <v>17</v>
      </c>
      <c r="H7" s="18">
        <v>13</v>
      </c>
      <c r="I7" s="18">
        <v>17</v>
      </c>
      <c r="J7" s="18">
        <v>13</v>
      </c>
      <c r="K7" s="381">
        <v>6</v>
      </c>
      <c r="L7" s="380">
        <v>19</v>
      </c>
      <c r="M7" s="380">
        <v>6</v>
      </c>
      <c r="N7" s="600">
        <v>7</v>
      </c>
      <c r="O7" s="599" t="s">
        <v>1000</v>
      </c>
      <c r="P7" s="15">
        <f>SUM(E7:N7)</f>
        <v>167</v>
      </c>
      <c r="Q7" s="15"/>
      <c r="R7" s="20"/>
      <c r="S7" s="21"/>
      <c r="T7" s="21"/>
      <c r="U7" s="5"/>
      <c r="V7" s="4"/>
    </row>
    <row r="8" spans="1:26" ht="17.25" customHeight="1" thickBot="1" x14ac:dyDescent="0.3">
      <c r="A8" s="643"/>
      <c r="B8" s="644"/>
      <c r="C8" s="633"/>
      <c r="D8" s="23" t="s">
        <v>3</v>
      </c>
      <c r="E8" s="647" t="s">
        <v>1025</v>
      </c>
      <c r="F8" s="648"/>
      <c r="G8" s="648"/>
      <c r="H8" s="645" t="s">
        <v>993</v>
      </c>
      <c r="I8" s="646"/>
      <c r="J8" s="646"/>
      <c r="K8" s="649" t="s">
        <v>5</v>
      </c>
      <c r="L8" s="650"/>
      <c r="M8" s="650"/>
      <c r="N8" s="651"/>
      <c r="O8" s="531" t="s">
        <v>3</v>
      </c>
      <c r="P8" s="532"/>
      <c r="Q8" s="367"/>
      <c r="R8" s="367"/>
      <c r="S8" s="367"/>
      <c r="T8" s="367"/>
      <c r="U8" s="382"/>
      <c r="V8" s="4"/>
      <c r="W8" s="22"/>
      <c r="X8" s="22"/>
      <c r="Y8" s="22"/>
      <c r="Z8" s="22"/>
    </row>
    <row r="9" spans="1:26" ht="22.5" customHeight="1" thickTop="1" thickBot="1" x14ac:dyDescent="0.25">
      <c r="A9" s="632" t="s">
        <v>6</v>
      </c>
      <c r="B9" s="633"/>
      <c r="C9" s="631" t="s">
        <v>7</v>
      </c>
      <c r="D9" s="24" t="s">
        <v>8</v>
      </c>
      <c r="E9" s="25" t="s">
        <v>1003</v>
      </c>
      <c r="F9" s="25" t="s">
        <v>1020</v>
      </c>
      <c r="G9" s="25" t="s">
        <v>1004</v>
      </c>
      <c r="H9" s="26" t="s">
        <v>1002</v>
      </c>
      <c r="I9" s="26" t="s">
        <v>1001</v>
      </c>
      <c r="J9" s="26" t="s">
        <v>1015</v>
      </c>
      <c r="K9" s="27" t="s">
        <v>1009</v>
      </c>
      <c r="L9" s="27" t="s">
        <v>1016</v>
      </c>
      <c r="M9" s="27" t="s">
        <v>1009</v>
      </c>
      <c r="N9" s="206" t="s">
        <v>1054</v>
      </c>
      <c r="O9" s="637" t="s">
        <v>9</v>
      </c>
      <c r="P9" s="631" t="s">
        <v>7</v>
      </c>
      <c r="Q9" s="632" t="s">
        <v>6</v>
      </c>
      <c r="R9" s="633"/>
      <c r="S9" s="28"/>
      <c r="T9" s="28"/>
      <c r="U9" s="29"/>
      <c r="V9" s="28"/>
      <c r="W9" s="28"/>
      <c r="X9" s="28"/>
      <c r="Y9" s="28"/>
      <c r="Z9" s="28"/>
    </row>
    <row r="10" spans="1:26" ht="22.5" customHeight="1" thickTop="1" thickBot="1" x14ac:dyDescent="0.25">
      <c r="A10" s="653" t="s">
        <v>10</v>
      </c>
      <c r="B10" s="620"/>
      <c r="C10" s="617"/>
      <c r="D10" s="30" t="s">
        <v>11</v>
      </c>
      <c r="E10" s="516" t="s">
        <v>991</v>
      </c>
      <c r="F10" s="516" t="s">
        <v>1024</v>
      </c>
      <c r="G10" s="516" t="s">
        <v>992</v>
      </c>
      <c r="H10" s="517" t="s">
        <v>995</v>
      </c>
      <c r="I10" s="517" t="s">
        <v>994</v>
      </c>
      <c r="J10" s="517" t="s">
        <v>996</v>
      </c>
      <c r="K10" s="518" t="s">
        <v>997</v>
      </c>
      <c r="L10" s="518" t="s">
        <v>999</v>
      </c>
      <c r="M10" s="518" t="s">
        <v>998</v>
      </c>
      <c r="N10" s="518" t="s">
        <v>1055</v>
      </c>
      <c r="O10" s="642"/>
      <c r="P10" s="617"/>
      <c r="Q10" s="33"/>
      <c r="R10" s="33" t="s">
        <v>10</v>
      </c>
      <c r="S10" s="34"/>
      <c r="T10" s="34"/>
      <c r="U10" s="35">
        <f>COUNTA(H10:M10)</f>
        <v>6</v>
      </c>
      <c r="V10" s="34"/>
      <c r="W10" s="34"/>
      <c r="X10" s="34"/>
      <c r="Y10" s="34"/>
      <c r="Z10" s="34"/>
    </row>
    <row r="11" spans="1:26" ht="21.75" customHeight="1" thickTop="1" thickBot="1" x14ac:dyDescent="0.25">
      <c r="A11" s="654" t="s">
        <v>1048</v>
      </c>
      <c r="B11" s="36" t="s">
        <v>12</v>
      </c>
      <c r="C11" s="37"/>
      <c r="D11" s="38"/>
      <c r="E11" s="506"/>
      <c r="F11" s="506"/>
      <c r="G11" s="506"/>
      <c r="H11" s="386"/>
      <c r="I11" s="506"/>
      <c r="J11" s="506"/>
      <c r="K11" s="386" t="s">
        <v>1027</v>
      </c>
      <c r="L11" s="512" t="s">
        <v>1037</v>
      </c>
      <c r="M11" s="506"/>
      <c r="N11" s="506"/>
      <c r="O11" s="39"/>
      <c r="P11" s="40"/>
      <c r="Q11" s="39"/>
      <c r="R11" s="654" t="s">
        <v>13</v>
      </c>
      <c r="S11" s="41"/>
      <c r="T11" s="41"/>
      <c r="U11" s="42"/>
      <c r="V11" s="43"/>
      <c r="W11" s="43"/>
      <c r="X11" s="43"/>
      <c r="Y11" s="43"/>
      <c r="Z11" s="43"/>
    </row>
    <row r="12" spans="1:26" ht="22.5" customHeight="1" thickTop="1" x14ac:dyDescent="0.2">
      <c r="A12" s="655"/>
      <c r="B12" s="657" t="s">
        <v>14</v>
      </c>
      <c r="C12" s="44">
        <v>1</v>
      </c>
      <c r="D12" s="45" t="s">
        <v>15</v>
      </c>
      <c r="E12" s="507"/>
      <c r="F12" s="507"/>
      <c r="G12" s="507"/>
      <c r="H12" s="389" t="s">
        <v>31</v>
      </c>
      <c r="I12" s="507"/>
      <c r="J12" s="507"/>
      <c r="K12" s="387" t="s">
        <v>1028</v>
      </c>
      <c r="L12" s="513" t="s">
        <v>1038</v>
      </c>
      <c r="M12" s="507"/>
      <c r="N12" s="745"/>
      <c r="O12" s="739" t="s">
        <v>15</v>
      </c>
      <c r="P12" s="49">
        <v>1</v>
      </c>
      <c r="Q12" s="615"/>
      <c r="R12" s="613"/>
      <c r="S12" s="50"/>
      <c r="T12" s="50"/>
      <c r="U12" s="51"/>
      <c r="V12" s="50"/>
      <c r="W12" s="50"/>
      <c r="X12" s="50"/>
      <c r="Y12" s="50"/>
      <c r="Z12" s="50"/>
    </row>
    <row r="13" spans="1:26" ht="22.5" customHeight="1" thickBot="1" x14ac:dyDescent="0.25">
      <c r="A13" s="655"/>
      <c r="B13" s="613"/>
      <c r="C13" s="52">
        <v>2</v>
      </c>
      <c r="D13" s="53" t="s">
        <v>17</v>
      </c>
      <c r="E13" s="508"/>
      <c r="F13" s="508"/>
      <c r="G13" s="508"/>
      <c r="H13" s="390"/>
      <c r="I13" s="508"/>
      <c r="J13" s="508"/>
      <c r="K13" s="390" t="s">
        <v>1029</v>
      </c>
      <c r="L13" s="508" t="s">
        <v>1039</v>
      </c>
      <c r="M13" s="508"/>
      <c r="N13" s="746"/>
      <c r="O13" s="740" t="s">
        <v>17</v>
      </c>
      <c r="P13" s="55">
        <v>2</v>
      </c>
      <c r="Q13" s="613"/>
      <c r="R13" s="613"/>
      <c r="S13" s="50"/>
      <c r="T13" s="50"/>
      <c r="U13" s="51"/>
      <c r="V13" s="50"/>
      <c r="W13" s="50"/>
      <c r="X13" s="50"/>
      <c r="Y13" s="50"/>
      <c r="Z13" s="50"/>
    </row>
    <row r="14" spans="1:26" ht="24" customHeight="1" thickTop="1" x14ac:dyDescent="0.2">
      <c r="A14" s="655"/>
      <c r="B14" s="613"/>
      <c r="C14" s="56">
        <v>3</v>
      </c>
      <c r="D14" s="45" t="s">
        <v>19</v>
      </c>
      <c r="E14" s="509"/>
      <c r="F14" s="509"/>
      <c r="G14" s="509"/>
      <c r="H14" s="391"/>
      <c r="I14" s="509"/>
      <c r="J14" s="509"/>
      <c r="K14" s="582"/>
      <c r="L14" s="508"/>
      <c r="M14" s="509"/>
      <c r="N14" s="747"/>
      <c r="O14" s="739" t="s">
        <v>19</v>
      </c>
      <c r="P14" s="49">
        <v>3</v>
      </c>
      <c r="Q14" s="613"/>
      <c r="R14" s="613"/>
      <c r="S14" s="50"/>
      <c r="T14" s="50"/>
      <c r="U14" s="51"/>
      <c r="V14" s="50"/>
      <c r="W14" s="50"/>
      <c r="X14" s="50"/>
      <c r="Y14" s="50"/>
      <c r="Z14" s="50"/>
    </row>
    <row r="15" spans="1:26" ht="22.5" customHeight="1" thickBot="1" x14ac:dyDescent="0.25">
      <c r="A15" s="655"/>
      <c r="B15" s="613"/>
      <c r="C15" s="58">
        <v>4</v>
      </c>
      <c r="D15" s="59" t="s">
        <v>20</v>
      </c>
      <c r="E15" s="510"/>
      <c r="F15" s="510"/>
      <c r="G15" s="510"/>
      <c r="H15" s="393" t="s">
        <v>1069</v>
      </c>
      <c r="I15" s="510"/>
      <c r="J15" s="510"/>
      <c r="K15" s="392" t="s">
        <v>1018</v>
      </c>
      <c r="L15" s="510" t="s">
        <v>1030</v>
      </c>
      <c r="M15" s="510"/>
      <c r="N15" s="748"/>
      <c r="O15" s="741" t="s">
        <v>20</v>
      </c>
      <c r="P15" s="55">
        <v>4</v>
      </c>
      <c r="Q15" s="613"/>
      <c r="R15" s="613"/>
      <c r="S15" s="50"/>
      <c r="T15" s="50"/>
      <c r="U15" s="51">
        <f>COUNTA(E15:M15)</f>
        <v>3</v>
      </c>
      <c r="V15" s="50"/>
      <c r="W15" s="50"/>
      <c r="X15" s="50"/>
      <c r="Y15" s="50"/>
      <c r="Z15" s="50"/>
    </row>
    <row r="16" spans="1:26" ht="22.5" customHeight="1" thickTop="1" thickBot="1" x14ac:dyDescent="0.25">
      <c r="A16" s="655"/>
      <c r="B16" s="613"/>
      <c r="C16" s="58">
        <v>5</v>
      </c>
      <c r="D16" s="61" t="s">
        <v>24</v>
      </c>
      <c r="E16" s="511"/>
      <c r="F16" s="511"/>
      <c r="G16" s="511"/>
      <c r="H16" s="389" t="s">
        <v>1072</v>
      </c>
      <c r="I16" s="511"/>
      <c r="J16" s="511"/>
      <c r="K16" s="388" t="s">
        <v>1031</v>
      </c>
      <c r="L16" s="513" t="s">
        <v>1040</v>
      </c>
      <c r="M16" s="511"/>
      <c r="N16" s="749"/>
      <c r="O16" s="742" t="s">
        <v>24</v>
      </c>
      <c r="P16" s="49">
        <v>5</v>
      </c>
      <c r="Q16" s="613"/>
      <c r="R16" s="613"/>
      <c r="S16" s="50"/>
      <c r="T16" s="50"/>
      <c r="U16" s="51">
        <f>COUNTA(E16:M16)</f>
        <v>3</v>
      </c>
      <c r="V16" s="50"/>
      <c r="W16" s="50"/>
      <c r="X16" s="50"/>
      <c r="Y16" s="50"/>
      <c r="Z16" s="50"/>
    </row>
    <row r="17" spans="1:26" ht="22.5" hidden="1" customHeight="1" thickTop="1" thickBot="1" x14ac:dyDescent="0.25">
      <c r="A17" s="655"/>
      <c r="B17" s="617"/>
      <c r="C17" s="62"/>
      <c r="D17" s="63"/>
      <c r="E17" s="521"/>
      <c r="F17" s="522"/>
      <c r="G17" s="523"/>
      <c r="H17" s="521"/>
      <c r="I17" s="508"/>
      <c r="J17" s="524"/>
      <c r="K17" s="508"/>
      <c r="L17" s="525"/>
      <c r="M17" s="395"/>
      <c r="N17" s="585"/>
      <c r="O17" s="67" t="s">
        <v>25</v>
      </c>
      <c r="P17" s="68">
        <v>6</v>
      </c>
      <c r="Q17" s="617"/>
      <c r="R17" s="613"/>
      <c r="S17" s="50"/>
      <c r="T17" s="50"/>
      <c r="U17" s="51"/>
      <c r="V17" s="50"/>
      <c r="W17" s="50"/>
      <c r="X17" s="50"/>
      <c r="Y17" s="50"/>
      <c r="Z17" s="50"/>
    </row>
    <row r="18" spans="1:26" ht="22.5" customHeight="1" thickTop="1" thickBot="1" x14ac:dyDescent="0.25">
      <c r="A18" s="655"/>
      <c r="B18" s="638" t="s">
        <v>12</v>
      </c>
      <c r="C18" s="619"/>
      <c r="D18" s="620"/>
      <c r="E18" s="512"/>
      <c r="F18" s="506"/>
      <c r="G18" s="506"/>
      <c r="H18" s="512"/>
      <c r="I18" s="512"/>
      <c r="J18" s="512"/>
      <c r="K18" s="512"/>
      <c r="L18" s="512"/>
      <c r="M18" s="385" t="s">
        <v>1033</v>
      </c>
      <c r="N18" s="545" t="s">
        <v>1064</v>
      </c>
      <c r="O18" s="628" t="s">
        <v>26</v>
      </c>
      <c r="P18" s="619"/>
      <c r="Q18" s="620"/>
      <c r="R18" s="613"/>
      <c r="S18" s="69"/>
      <c r="T18" s="69"/>
      <c r="U18" s="42"/>
      <c r="V18" s="70"/>
      <c r="W18" s="70"/>
      <c r="X18" s="70"/>
      <c r="Y18" s="70"/>
      <c r="Z18" s="71"/>
    </row>
    <row r="19" spans="1:26" ht="22.5" customHeight="1" thickTop="1" x14ac:dyDescent="0.2">
      <c r="A19" s="655"/>
      <c r="B19" s="658" t="s">
        <v>27</v>
      </c>
      <c r="C19" s="44">
        <v>6</v>
      </c>
      <c r="D19" s="45" t="s">
        <v>28</v>
      </c>
      <c r="E19" s="507" t="s">
        <v>1006</v>
      </c>
      <c r="F19" s="507"/>
      <c r="G19" s="507"/>
      <c r="H19" s="507" t="s">
        <v>1006</v>
      </c>
      <c r="I19" s="513"/>
      <c r="J19" s="507" t="s">
        <v>1079</v>
      </c>
      <c r="K19" s="507" t="s">
        <v>1006</v>
      </c>
      <c r="L19" s="507" t="s">
        <v>1006</v>
      </c>
      <c r="M19" s="389" t="s">
        <v>1035</v>
      </c>
      <c r="N19" s="550" t="s">
        <v>1065</v>
      </c>
      <c r="O19" s="45" t="s">
        <v>28</v>
      </c>
      <c r="P19" s="49">
        <v>6</v>
      </c>
      <c r="Q19" s="659" t="s">
        <v>27</v>
      </c>
      <c r="R19" s="613"/>
      <c r="S19" s="50"/>
      <c r="T19" s="50"/>
      <c r="U19" s="51"/>
      <c r="V19" s="50"/>
      <c r="W19" s="50"/>
      <c r="X19" s="50"/>
      <c r="Y19" s="50"/>
      <c r="Z19" s="50"/>
    </row>
    <row r="20" spans="1:26" ht="22.5" customHeight="1" thickBot="1" x14ac:dyDescent="0.25">
      <c r="A20" s="655"/>
      <c r="B20" s="613"/>
      <c r="C20" s="72">
        <v>7</v>
      </c>
      <c r="D20" s="53" t="s">
        <v>33</v>
      </c>
      <c r="E20" s="513" t="s">
        <v>1007</v>
      </c>
      <c r="F20" s="508"/>
      <c r="G20" s="508"/>
      <c r="H20" s="513" t="s">
        <v>1007</v>
      </c>
      <c r="I20" s="514"/>
      <c r="J20" s="508" t="s">
        <v>1080</v>
      </c>
      <c r="K20" s="513" t="s">
        <v>1007</v>
      </c>
      <c r="L20" s="513" t="s">
        <v>1007</v>
      </c>
      <c r="M20" s="388" t="s">
        <v>652</v>
      </c>
      <c r="N20" s="470" t="s">
        <v>1066</v>
      </c>
      <c r="O20" s="53" t="s">
        <v>33</v>
      </c>
      <c r="P20" s="55">
        <v>7</v>
      </c>
      <c r="Q20" s="613"/>
      <c r="R20" s="613"/>
      <c r="S20" s="50"/>
      <c r="T20" s="50"/>
      <c r="U20" s="51"/>
      <c r="V20" s="50"/>
      <c r="W20" s="50"/>
      <c r="X20" s="50"/>
      <c r="Y20" s="50"/>
      <c r="Z20" s="50"/>
    </row>
    <row r="21" spans="1:26" ht="23.25" customHeight="1" thickTop="1" x14ac:dyDescent="0.2">
      <c r="A21" s="655"/>
      <c r="B21" s="613"/>
      <c r="C21" s="44">
        <v>8</v>
      </c>
      <c r="D21" s="45" t="s">
        <v>36</v>
      </c>
      <c r="E21" s="526" t="s">
        <v>1008</v>
      </c>
      <c r="F21" s="509"/>
      <c r="G21" s="509"/>
      <c r="H21" s="526" t="s">
        <v>1008</v>
      </c>
      <c r="I21" s="509"/>
      <c r="J21" s="509" t="s">
        <v>1082</v>
      </c>
      <c r="K21" s="526" t="s">
        <v>1008</v>
      </c>
      <c r="L21" s="526" t="s">
        <v>1008</v>
      </c>
      <c r="M21" s="388"/>
      <c r="N21" s="582"/>
      <c r="O21" s="45" t="s">
        <v>36</v>
      </c>
      <c r="P21" s="49">
        <v>8</v>
      </c>
      <c r="Q21" s="613"/>
      <c r="R21" s="613"/>
      <c r="S21" s="50"/>
      <c r="T21" s="50"/>
      <c r="U21" s="51"/>
      <c r="V21" s="50"/>
      <c r="W21" s="50"/>
      <c r="X21" s="50"/>
      <c r="Y21" s="50"/>
      <c r="Z21" s="50"/>
    </row>
    <row r="22" spans="1:26" ht="22.5" customHeight="1" thickBot="1" x14ac:dyDescent="0.25">
      <c r="A22" s="655"/>
      <c r="B22" s="613"/>
      <c r="C22" s="58">
        <v>9</v>
      </c>
      <c r="D22" s="61" t="s">
        <v>37</v>
      </c>
      <c r="E22" s="510"/>
      <c r="F22" s="510"/>
      <c r="G22" s="510"/>
      <c r="H22" s="515"/>
      <c r="I22" s="510"/>
      <c r="J22" s="510" t="s">
        <v>1081</v>
      </c>
      <c r="K22" s="515"/>
      <c r="L22" s="515"/>
      <c r="M22" s="393" t="s">
        <v>1034</v>
      </c>
      <c r="N22" s="392" t="s">
        <v>1030</v>
      </c>
      <c r="O22" s="61" t="s">
        <v>37</v>
      </c>
      <c r="P22" s="55">
        <v>9</v>
      </c>
      <c r="Q22" s="613"/>
      <c r="R22" s="613"/>
      <c r="S22" s="50"/>
      <c r="T22" s="50"/>
      <c r="U22" s="51">
        <f>COUNTA(E22:M22)</f>
        <v>2</v>
      </c>
      <c r="V22" s="50"/>
      <c r="W22" s="50"/>
      <c r="X22" s="50"/>
      <c r="Y22" s="50"/>
      <c r="Z22" s="50"/>
    </row>
    <row r="23" spans="1:26" ht="25.5" customHeight="1" thickTop="1" thickBot="1" x14ac:dyDescent="0.25">
      <c r="A23" s="655"/>
      <c r="B23" s="613"/>
      <c r="C23" s="58">
        <v>10</v>
      </c>
      <c r="D23" s="61" t="s">
        <v>38</v>
      </c>
      <c r="E23" s="511"/>
      <c r="F23" s="511"/>
      <c r="G23" s="511"/>
      <c r="H23" s="513"/>
      <c r="I23" s="513"/>
      <c r="J23" s="511" t="s">
        <v>1083</v>
      </c>
      <c r="K23" s="513"/>
      <c r="L23" s="513"/>
      <c r="M23" s="389" t="s">
        <v>1036</v>
      </c>
      <c r="N23" s="389" t="s">
        <v>1067</v>
      </c>
      <c r="O23" s="61" t="s">
        <v>38</v>
      </c>
      <c r="P23" s="49">
        <v>10</v>
      </c>
      <c r="Q23" s="613"/>
      <c r="R23" s="613"/>
      <c r="S23" s="50"/>
      <c r="T23" s="50"/>
      <c r="U23" s="51">
        <f>COUNTA(E23:M23)</f>
        <v>2</v>
      </c>
      <c r="V23" s="50"/>
      <c r="W23" s="50"/>
      <c r="X23" s="50"/>
      <c r="Y23" s="50"/>
      <c r="Z23" s="50"/>
    </row>
    <row r="24" spans="1:26" ht="25.5" hidden="1" customHeight="1" thickTop="1" thickBot="1" x14ac:dyDescent="0.25">
      <c r="A24" s="656"/>
      <c r="B24" s="617"/>
      <c r="C24" s="73"/>
      <c r="D24" s="74"/>
      <c r="E24" s="521"/>
      <c r="F24" s="521"/>
      <c r="G24" s="521"/>
      <c r="H24" s="521"/>
      <c r="I24" s="521"/>
      <c r="J24" s="521"/>
      <c r="K24" s="521"/>
      <c r="L24" s="521"/>
      <c r="M24" s="395"/>
      <c r="N24" s="521"/>
      <c r="O24" s="67" t="s">
        <v>39</v>
      </c>
      <c r="P24" s="75">
        <v>12</v>
      </c>
      <c r="Q24" s="614"/>
      <c r="R24" s="617"/>
      <c r="S24" s="50"/>
      <c r="T24" s="50"/>
      <c r="U24" s="51"/>
      <c r="V24" s="50"/>
      <c r="W24" s="50"/>
      <c r="X24" s="50"/>
      <c r="Y24" s="50"/>
      <c r="Z24" s="50"/>
    </row>
    <row r="25" spans="1:26" ht="25.5" customHeight="1" thickTop="1" thickBot="1" x14ac:dyDescent="0.25">
      <c r="A25" s="666" t="s">
        <v>1049</v>
      </c>
      <c r="B25" s="628" t="s">
        <v>12</v>
      </c>
      <c r="C25" s="619"/>
      <c r="D25" s="620"/>
      <c r="E25" s="512"/>
      <c r="F25" s="512"/>
      <c r="G25" s="512"/>
      <c r="H25" s="512"/>
      <c r="I25" s="512"/>
      <c r="J25" s="512"/>
      <c r="K25" s="386" t="s">
        <v>1027</v>
      </c>
      <c r="L25" s="512" t="s">
        <v>1037</v>
      </c>
      <c r="M25" s="545"/>
      <c r="N25" s="386"/>
      <c r="O25" s="628" t="s">
        <v>26</v>
      </c>
      <c r="P25" s="619"/>
      <c r="Q25" s="620"/>
      <c r="R25" s="660" t="s">
        <v>40</v>
      </c>
      <c r="S25" s="69"/>
      <c r="T25" s="69"/>
      <c r="U25" s="42"/>
      <c r="V25" s="70"/>
      <c r="W25" s="70"/>
      <c r="X25" s="70"/>
      <c r="Y25" s="70"/>
      <c r="Z25" s="70"/>
    </row>
    <row r="26" spans="1:26" ht="23.25" customHeight="1" thickTop="1" x14ac:dyDescent="0.2">
      <c r="A26" s="655"/>
      <c r="B26" s="652" t="s">
        <v>14</v>
      </c>
      <c r="C26" s="76">
        <v>1</v>
      </c>
      <c r="D26" s="77" t="s">
        <v>15</v>
      </c>
      <c r="E26" s="513"/>
      <c r="F26" s="513"/>
      <c r="G26" s="513"/>
      <c r="H26" s="513"/>
      <c r="I26" s="513"/>
      <c r="J26" s="513"/>
      <c r="K26" s="387" t="s">
        <v>1028</v>
      </c>
      <c r="L26" s="513" t="s">
        <v>1038</v>
      </c>
      <c r="M26" s="550"/>
      <c r="N26" s="550"/>
      <c r="O26" s="77" t="s">
        <v>15</v>
      </c>
      <c r="P26" s="78">
        <v>1</v>
      </c>
      <c r="Q26" s="615" t="s">
        <v>14</v>
      </c>
      <c r="R26" s="613"/>
      <c r="S26" s="50"/>
      <c r="T26" s="50"/>
      <c r="U26" s="51"/>
      <c r="V26" s="50"/>
      <c r="W26" s="50"/>
      <c r="X26" s="50"/>
      <c r="Y26" s="50"/>
      <c r="Z26" s="50"/>
    </row>
    <row r="27" spans="1:26" ht="22.5" customHeight="1" thickBot="1" x14ac:dyDescent="0.25">
      <c r="A27" s="655"/>
      <c r="B27" s="613"/>
      <c r="C27" s="79">
        <v>2</v>
      </c>
      <c r="D27" s="80" t="s">
        <v>17</v>
      </c>
      <c r="E27" s="514"/>
      <c r="F27" s="514"/>
      <c r="G27" s="514"/>
      <c r="H27" s="514"/>
      <c r="I27" s="514"/>
      <c r="J27" s="514"/>
      <c r="K27" s="390" t="s">
        <v>1029</v>
      </c>
      <c r="L27" s="508" t="s">
        <v>1039</v>
      </c>
      <c r="M27" s="551"/>
      <c r="N27" s="470"/>
      <c r="O27" s="80" t="s">
        <v>17</v>
      </c>
      <c r="P27" s="81">
        <v>2</v>
      </c>
      <c r="Q27" s="613"/>
      <c r="R27" s="613"/>
      <c r="S27" s="50"/>
      <c r="T27" s="50"/>
      <c r="U27" s="51"/>
      <c r="V27" s="50"/>
      <c r="W27" s="50"/>
      <c r="X27" s="50"/>
      <c r="Y27" s="50"/>
      <c r="Z27" s="50"/>
    </row>
    <row r="28" spans="1:26" ht="24.75" customHeight="1" thickTop="1" x14ac:dyDescent="0.2">
      <c r="A28" s="655"/>
      <c r="B28" s="613"/>
      <c r="C28" s="82">
        <v>3</v>
      </c>
      <c r="D28" s="77" t="s">
        <v>19</v>
      </c>
      <c r="E28" s="509"/>
      <c r="F28" s="509"/>
      <c r="G28" s="509"/>
      <c r="H28" s="509"/>
      <c r="I28" s="509"/>
      <c r="J28" s="509"/>
      <c r="K28" s="582"/>
      <c r="L28" s="508"/>
      <c r="M28" s="391"/>
      <c r="N28" s="582"/>
      <c r="O28" s="77" t="s">
        <v>19</v>
      </c>
      <c r="P28" s="78">
        <v>3</v>
      </c>
      <c r="Q28" s="613"/>
      <c r="R28" s="613"/>
      <c r="S28" s="50"/>
      <c r="T28" s="50"/>
      <c r="U28" s="51"/>
      <c r="V28" s="50"/>
      <c r="W28" s="50"/>
      <c r="X28" s="50"/>
      <c r="Y28" s="50"/>
      <c r="Z28" s="50"/>
    </row>
    <row r="29" spans="1:26" ht="22.5" customHeight="1" thickBot="1" x14ac:dyDescent="0.25">
      <c r="A29" s="655"/>
      <c r="B29" s="613"/>
      <c r="C29" s="83">
        <v>4</v>
      </c>
      <c r="D29" s="84" t="s">
        <v>20</v>
      </c>
      <c r="E29" s="510"/>
      <c r="F29" s="510"/>
      <c r="G29" s="510"/>
      <c r="H29" s="510"/>
      <c r="I29" s="510"/>
      <c r="J29" s="510"/>
      <c r="K29" s="392" t="s">
        <v>1018</v>
      </c>
      <c r="L29" s="510" t="s">
        <v>1042</v>
      </c>
      <c r="M29" s="393"/>
      <c r="N29" s="392"/>
      <c r="O29" s="84" t="s">
        <v>20</v>
      </c>
      <c r="P29" s="81">
        <v>4</v>
      </c>
      <c r="Q29" s="613"/>
      <c r="R29" s="613"/>
      <c r="S29" s="50"/>
      <c r="T29" s="50"/>
      <c r="U29" s="51">
        <f>COUNTA(E29:M29)</f>
        <v>2</v>
      </c>
      <c r="V29" s="50"/>
      <c r="W29" s="50"/>
      <c r="X29" s="50"/>
      <c r="Y29" s="50"/>
      <c r="Z29" s="50"/>
    </row>
    <row r="30" spans="1:26" ht="22.5" customHeight="1" thickTop="1" thickBot="1" x14ac:dyDescent="0.25">
      <c r="A30" s="655"/>
      <c r="B30" s="613"/>
      <c r="C30" s="83">
        <v>5</v>
      </c>
      <c r="D30" s="85" t="s">
        <v>24</v>
      </c>
      <c r="E30" s="513"/>
      <c r="F30" s="513"/>
      <c r="G30" s="513"/>
      <c r="H30" s="513"/>
      <c r="I30" s="513"/>
      <c r="J30" s="513"/>
      <c r="K30" s="388" t="s">
        <v>1031</v>
      </c>
      <c r="L30" s="513" t="s">
        <v>1040</v>
      </c>
      <c r="M30" s="470"/>
      <c r="N30" s="389"/>
      <c r="O30" s="85" t="s">
        <v>24</v>
      </c>
      <c r="P30" s="78">
        <v>5</v>
      </c>
      <c r="Q30" s="613"/>
      <c r="R30" s="613"/>
      <c r="S30" s="50"/>
      <c r="T30" s="50"/>
      <c r="U30" s="51">
        <f>COUNTA(E30:M30)</f>
        <v>2</v>
      </c>
      <c r="V30" s="50"/>
      <c r="W30" s="50"/>
      <c r="X30" s="50"/>
      <c r="Y30" s="50"/>
      <c r="Z30" s="50"/>
    </row>
    <row r="31" spans="1:26" ht="21.75" hidden="1" customHeight="1" thickTop="1" thickBot="1" x14ac:dyDescent="0.25">
      <c r="A31" s="655"/>
      <c r="B31" s="613"/>
      <c r="C31" s="86"/>
      <c r="D31" s="87"/>
      <c r="E31" s="389"/>
      <c r="F31" s="389"/>
      <c r="G31" s="389"/>
      <c r="H31" s="399"/>
      <c r="I31" s="388"/>
      <c r="J31" s="399"/>
      <c r="K31" s="400"/>
      <c r="L31" s="399"/>
      <c r="M31" s="399"/>
      <c r="N31" s="601"/>
      <c r="O31" s="87" t="s">
        <v>25</v>
      </c>
      <c r="P31" s="88">
        <v>6</v>
      </c>
      <c r="Q31" s="617"/>
      <c r="R31" s="613"/>
      <c r="S31" s="50"/>
      <c r="T31" s="50"/>
      <c r="U31" s="51"/>
      <c r="V31" s="50"/>
      <c r="W31" s="50"/>
      <c r="X31" s="50"/>
      <c r="Y31" s="50"/>
      <c r="Z31" s="50"/>
    </row>
    <row r="32" spans="1:26" ht="22.5" customHeight="1" thickTop="1" thickBot="1" x14ac:dyDescent="0.25">
      <c r="A32" s="655"/>
      <c r="B32" s="628" t="s">
        <v>12</v>
      </c>
      <c r="C32" s="619"/>
      <c r="D32" s="620"/>
      <c r="E32" s="386"/>
      <c r="F32" s="506"/>
      <c r="G32" s="386"/>
      <c r="H32" s="386"/>
      <c r="I32" s="386"/>
      <c r="J32" s="506"/>
      <c r="K32" s="386"/>
      <c r="L32" s="386"/>
      <c r="M32" s="385" t="s">
        <v>1033</v>
      </c>
      <c r="N32" s="545" t="s">
        <v>1064</v>
      </c>
      <c r="O32" s="628" t="s">
        <v>26</v>
      </c>
      <c r="P32" s="619"/>
      <c r="Q32" s="620"/>
      <c r="R32" s="613"/>
      <c r="S32" s="69"/>
      <c r="T32" s="69"/>
      <c r="U32" s="42"/>
      <c r="V32" s="70"/>
      <c r="W32" s="70"/>
      <c r="X32" s="70"/>
      <c r="Y32" s="70"/>
      <c r="Z32" s="70"/>
    </row>
    <row r="33" spans="1:28" ht="22.5" customHeight="1" thickTop="1" x14ac:dyDescent="0.2">
      <c r="A33" s="655"/>
      <c r="B33" s="662" t="s">
        <v>27</v>
      </c>
      <c r="C33" s="76">
        <v>6</v>
      </c>
      <c r="D33" s="77" t="s">
        <v>28</v>
      </c>
      <c r="E33" s="387" t="s">
        <v>1006</v>
      </c>
      <c r="F33" s="513"/>
      <c r="G33" s="388"/>
      <c r="H33" s="387" t="s">
        <v>1006</v>
      </c>
      <c r="I33" s="389"/>
      <c r="J33" s="519"/>
      <c r="K33" s="387" t="s">
        <v>1006</v>
      </c>
      <c r="L33" s="387" t="s">
        <v>1006</v>
      </c>
      <c r="M33" s="389" t="s">
        <v>1035</v>
      </c>
      <c r="N33" s="550" t="s">
        <v>1065</v>
      </c>
      <c r="O33" s="89" t="s">
        <v>28</v>
      </c>
      <c r="P33" s="78">
        <v>6</v>
      </c>
      <c r="Q33" s="672" t="s">
        <v>27</v>
      </c>
      <c r="R33" s="613"/>
      <c r="S33" s="90"/>
      <c r="T33" s="90"/>
      <c r="U33" s="51"/>
      <c r="V33" s="90"/>
      <c r="W33" s="90"/>
      <c r="X33" s="90"/>
      <c r="Y33" s="90"/>
      <c r="Z33" s="90"/>
    </row>
    <row r="34" spans="1:28" ht="22.5" customHeight="1" thickBot="1" x14ac:dyDescent="0.25">
      <c r="A34" s="655"/>
      <c r="B34" s="613"/>
      <c r="C34" s="91">
        <v>7</v>
      </c>
      <c r="D34" s="80" t="s">
        <v>33</v>
      </c>
      <c r="E34" s="389" t="s">
        <v>1007</v>
      </c>
      <c r="F34" s="508"/>
      <c r="G34" s="389"/>
      <c r="H34" s="389" t="s">
        <v>1007</v>
      </c>
      <c r="I34" s="390"/>
      <c r="J34" s="520"/>
      <c r="K34" s="389" t="s">
        <v>1007</v>
      </c>
      <c r="L34" s="389" t="s">
        <v>1007</v>
      </c>
      <c r="M34" s="388" t="s">
        <v>652</v>
      </c>
      <c r="N34" s="470" t="s">
        <v>1066</v>
      </c>
      <c r="O34" s="92" t="s">
        <v>33</v>
      </c>
      <c r="P34" s="81">
        <v>7</v>
      </c>
      <c r="Q34" s="613"/>
      <c r="R34" s="613"/>
      <c r="S34" s="50"/>
      <c r="T34" s="50"/>
      <c r="U34" s="51"/>
      <c r="V34" s="50"/>
      <c r="W34" s="50"/>
      <c r="X34" s="50"/>
      <c r="Y34" s="50"/>
      <c r="Z34" s="50"/>
    </row>
    <row r="35" spans="1:28" ht="24" customHeight="1" thickTop="1" x14ac:dyDescent="0.2">
      <c r="A35" s="655"/>
      <c r="B35" s="613"/>
      <c r="C35" s="76">
        <v>8</v>
      </c>
      <c r="D35" s="77" t="s">
        <v>36</v>
      </c>
      <c r="E35" s="470" t="s">
        <v>1008</v>
      </c>
      <c r="F35" s="509"/>
      <c r="G35" s="389"/>
      <c r="H35" s="470" t="s">
        <v>1008</v>
      </c>
      <c r="I35" s="509"/>
      <c r="J35" s="509"/>
      <c r="K35" s="470" t="s">
        <v>1008</v>
      </c>
      <c r="L35" s="470" t="s">
        <v>1008</v>
      </c>
      <c r="M35" s="388"/>
      <c r="N35" s="582"/>
      <c r="O35" s="89" t="s">
        <v>36</v>
      </c>
      <c r="P35" s="78">
        <v>8</v>
      </c>
      <c r="Q35" s="613"/>
      <c r="R35" s="613"/>
      <c r="S35" s="50"/>
      <c r="T35" s="50"/>
      <c r="U35" s="51"/>
      <c r="V35" s="50"/>
      <c r="W35" s="50"/>
      <c r="X35" s="50"/>
      <c r="Y35" s="50"/>
      <c r="Z35" s="50"/>
    </row>
    <row r="36" spans="1:28" ht="23.25" customHeight="1" thickBot="1" x14ac:dyDescent="0.25">
      <c r="A36" s="655"/>
      <c r="B36" s="613"/>
      <c r="C36" s="83">
        <v>9</v>
      </c>
      <c r="D36" s="85" t="s">
        <v>37</v>
      </c>
      <c r="E36" s="393"/>
      <c r="F36" s="510"/>
      <c r="G36" s="389"/>
      <c r="H36" s="393"/>
      <c r="I36" s="393"/>
      <c r="J36" s="510"/>
      <c r="K36" s="392"/>
      <c r="L36" s="393"/>
      <c r="M36" s="393" t="s">
        <v>1018</v>
      </c>
      <c r="N36" s="392" t="s">
        <v>1026</v>
      </c>
      <c r="O36" s="93" t="s">
        <v>37</v>
      </c>
      <c r="P36" s="81">
        <v>9</v>
      </c>
      <c r="Q36" s="613"/>
      <c r="R36" s="613"/>
      <c r="S36" s="50"/>
      <c r="T36" s="50"/>
      <c r="U36" s="51">
        <f>COUNTA(E36:M36)</f>
        <v>1</v>
      </c>
      <c r="V36" s="50"/>
      <c r="W36" s="50"/>
      <c r="X36" s="50"/>
      <c r="Y36" s="50"/>
      <c r="Z36" s="50"/>
    </row>
    <row r="37" spans="1:28" ht="22.5" customHeight="1" thickTop="1" thickBot="1" x14ac:dyDescent="0.25">
      <c r="A37" s="655"/>
      <c r="B37" s="613"/>
      <c r="C37" s="83">
        <v>5</v>
      </c>
      <c r="D37" s="85" t="s">
        <v>24</v>
      </c>
      <c r="E37" s="388"/>
      <c r="F37" s="513"/>
      <c r="G37" s="388"/>
      <c r="H37" s="389"/>
      <c r="I37" s="389"/>
      <c r="J37" s="511"/>
      <c r="K37" s="388"/>
      <c r="L37" s="389"/>
      <c r="M37" s="389" t="s">
        <v>1036</v>
      </c>
      <c r="N37" s="389" t="s">
        <v>1067</v>
      </c>
      <c r="O37" s="85" t="s">
        <v>24</v>
      </c>
      <c r="P37" s="78">
        <v>5</v>
      </c>
      <c r="Q37" s="613"/>
      <c r="R37" s="613"/>
      <c r="S37" s="50"/>
      <c r="T37" s="50"/>
      <c r="U37" s="51">
        <f>COUNTA(E37:M37)</f>
        <v>1</v>
      </c>
      <c r="V37" s="50"/>
      <c r="W37" s="50"/>
      <c r="X37" s="50"/>
      <c r="Y37" s="50"/>
      <c r="Z37" s="50"/>
    </row>
    <row r="38" spans="1:28" ht="19.5" hidden="1" customHeight="1" thickTop="1" thickBot="1" x14ac:dyDescent="0.25">
      <c r="A38" s="655"/>
      <c r="B38" s="614"/>
      <c r="C38" s="86"/>
      <c r="D38" s="87"/>
      <c r="E38" s="395"/>
      <c r="F38" s="395"/>
      <c r="G38" s="397"/>
      <c r="H38" s="395"/>
      <c r="I38" s="395"/>
      <c r="J38" s="395"/>
      <c r="K38" s="395"/>
      <c r="L38" s="395"/>
      <c r="M38" s="395"/>
      <c r="N38" s="585"/>
      <c r="O38" s="87" t="s">
        <v>39</v>
      </c>
      <c r="P38" s="88">
        <v>12</v>
      </c>
      <c r="Q38" s="614"/>
      <c r="R38" s="614"/>
      <c r="S38" s="50"/>
      <c r="T38" s="50"/>
      <c r="U38" s="51"/>
      <c r="V38" s="50"/>
      <c r="W38" s="50"/>
      <c r="X38" s="50"/>
      <c r="Y38" s="50"/>
      <c r="Z38" s="50"/>
    </row>
    <row r="39" spans="1:28" ht="20.25" customHeight="1" thickTop="1" thickBot="1" x14ac:dyDescent="0.25">
      <c r="A39" s="667" t="s">
        <v>1050</v>
      </c>
      <c r="B39" s="628" t="s">
        <v>12</v>
      </c>
      <c r="C39" s="619"/>
      <c r="D39" s="620"/>
      <c r="E39" s="506"/>
      <c r="F39" s="386"/>
      <c r="G39" s="386"/>
      <c r="H39" s="386"/>
      <c r="I39" s="386"/>
      <c r="J39" s="386"/>
      <c r="K39" s="506"/>
      <c r="L39" s="512" t="s">
        <v>1037</v>
      </c>
      <c r="M39" s="385"/>
      <c r="N39" s="586"/>
      <c r="O39" s="628" t="s">
        <v>26</v>
      </c>
      <c r="P39" s="619"/>
      <c r="Q39" s="620"/>
      <c r="R39" s="612" t="s">
        <v>49</v>
      </c>
      <c r="S39" s="69"/>
      <c r="T39" s="69"/>
      <c r="U39" s="42"/>
      <c r="V39" s="70"/>
      <c r="W39" s="70"/>
      <c r="X39" s="70"/>
      <c r="Y39" s="70"/>
      <c r="Z39" s="70"/>
    </row>
    <row r="40" spans="1:28" ht="22.5" customHeight="1" thickTop="1" x14ac:dyDescent="0.2">
      <c r="A40" s="655"/>
      <c r="B40" s="639" t="s">
        <v>14</v>
      </c>
      <c r="C40" s="94">
        <v>1</v>
      </c>
      <c r="D40" s="95" t="s">
        <v>15</v>
      </c>
      <c r="E40" s="519"/>
      <c r="F40" s="389"/>
      <c r="G40" s="389"/>
      <c r="H40" s="389" t="s">
        <v>31</v>
      </c>
      <c r="I40" s="389"/>
      <c r="J40" s="389"/>
      <c r="K40" s="519"/>
      <c r="L40" s="513" t="s">
        <v>1038</v>
      </c>
      <c r="M40" s="387"/>
      <c r="N40" s="750"/>
      <c r="O40" s="102" t="s">
        <v>15</v>
      </c>
      <c r="P40" s="96">
        <v>1</v>
      </c>
      <c r="Q40" s="615" t="s">
        <v>14</v>
      </c>
      <c r="R40" s="613"/>
      <c r="S40" s="50"/>
      <c r="T40" s="50"/>
      <c r="U40" s="51"/>
      <c r="V40" s="50"/>
      <c r="W40" s="50"/>
      <c r="X40" s="50"/>
      <c r="Y40" s="50"/>
      <c r="Z40" s="50"/>
    </row>
    <row r="41" spans="1:28" ht="22.5" customHeight="1" thickBot="1" x14ac:dyDescent="0.25">
      <c r="A41" s="655"/>
      <c r="B41" s="613"/>
      <c r="C41" s="97">
        <v>2</v>
      </c>
      <c r="D41" s="98" t="s">
        <v>17</v>
      </c>
      <c r="E41" s="520"/>
      <c r="F41" s="390"/>
      <c r="G41" s="390"/>
      <c r="H41" s="390"/>
      <c r="I41" s="390"/>
      <c r="J41" s="390"/>
      <c r="K41" s="520"/>
      <c r="L41" s="508" t="s">
        <v>1039</v>
      </c>
      <c r="M41" s="388"/>
      <c r="N41" s="751"/>
      <c r="O41" s="99" t="s">
        <v>17</v>
      </c>
      <c r="P41" s="100">
        <v>2</v>
      </c>
      <c r="Q41" s="613"/>
      <c r="R41" s="613"/>
      <c r="S41" s="50"/>
      <c r="T41" s="50"/>
      <c r="U41" s="51"/>
      <c r="V41" s="50"/>
      <c r="W41" s="50"/>
      <c r="X41" s="50"/>
      <c r="Y41" s="50"/>
      <c r="Z41" s="50"/>
    </row>
    <row r="42" spans="1:28" ht="23.25" customHeight="1" thickTop="1" x14ac:dyDescent="0.2">
      <c r="A42" s="655"/>
      <c r="B42" s="613"/>
      <c r="C42" s="101">
        <v>3</v>
      </c>
      <c r="D42" s="95" t="s">
        <v>19</v>
      </c>
      <c r="E42" s="509"/>
      <c r="F42" s="391"/>
      <c r="G42" s="391"/>
      <c r="H42" s="391"/>
      <c r="I42" s="391"/>
      <c r="J42" s="391"/>
      <c r="K42" s="509"/>
      <c r="L42" s="508"/>
      <c r="M42" s="391"/>
      <c r="N42" s="534"/>
      <c r="O42" s="102" t="s">
        <v>19</v>
      </c>
      <c r="P42" s="96">
        <v>3</v>
      </c>
      <c r="Q42" s="613"/>
      <c r="R42" s="613"/>
      <c r="S42" s="50"/>
      <c r="T42" s="50"/>
      <c r="U42" s="51"/>
      <c r="V42" s="50"/>
      <c r="W42" s="50"/>
      <c r="X42" s="50"/>
      <c r="Y42" s="50"/>
      <c r="Z42" s="50"/>
    </row>
    <row r="43" spans="1:28" ht="22.5" customHeight="1" thickBot="1" x14ac:dyDescent="0.25">
      <c r="A43" s="655"/>
      <c r="B43" s="613"/>
      <c r="C43" s="103">
        <v>4</v>
      </c>
      <c r="D43" s="104" t="s">
        <v>20</v>
      </c>
      <c r="E43" s="510"/>
      <c r="F43" s="393"/>
      <c r="G43" s="393"/>
      <c r="H43" s="393" t="s">
        <v>1026</v>
      </c>
      <c r="I43" s="393"/>
      <c r="J43" s="393"/>
      <c r="K43" s="510"/>
      <c r="L43" s="510" t="s">
        <v>1034</v>
      </c>
      <c r="M43" s="393"/>
      <c r="N43" s="752"/>
      <c r="O43" s="105" t="s">
        <v>20</v>
      </c>
      <c r="P43" s="100">
        <v>4</v>
      </c>
      <c r="Q43" s="613"/>
      <c r="R43" s="613"/>
      <c r="S43" s="50"/>
      <c r="T43" s="50"/>
      <c r="U43" s="51">
        <f>COUNTA(E43:M43)</f>
        <v>2</v>
      </c>
      <c r="V43" s="50"/>
      <c r="W43" s="50"/>
      <c r="X43" s="50"/>
      <c r="Y43" s="50"/>
      <c r="Z43" s="50"/>
    </row>
    <row r="44" spans="1:28" ht="22.5" customHeight="1" thickTop="1" thickBot="1" x14ac:dyDescent="0.25">
      <c r="A44" s="655"/>
      <c r="B44" s="613"/>
      <c r="C44" s="103">
        <v>5</v>
      </c>
      <c r="D44" s="106" t="s">
        <v>24</v>
      </c>
      <c r="E44" s="511"/>
      <c r="F44" s="389"/>
      <c r="G44" s="389"/>
      <c r="H44" s="389" t="s">
        <v>1072</v>
      </c>
      <c r="I44" s="389"/>
      <c r="J44" s="389"/>
      <c r="K44" s="511"/>
      <c r="L44" s="513" t="s">
        <v>1040</v>
      </c>
      <c r="M44" s="394"/>
      <c r="N44" s="753"/>
      <c r="O44" s="107" t="s">
        <v>24</v>
      </c>
      <c r="P44" s="96">
        <v>5</v>
      </c>
      <c r="Q44" s="613"/>
      <c r="R44" s="613"/>
      <c r="S44" s="50"/>
      <c r="T44" s="50"/>
      <c r="U44" s="51">
        <f>COUNTA(E44:M44)</f>
        <v>2</v>
      </c>
      <c r="V44" s="50"/>
      <c r="W44" s="50"/>
      <c r="X44" s="50"/>
      <c r="Y44" s="50"/>
      <c r="Z44" s="50"/>
    </row>
    <row r="45" spans="1:28" ht="22.5" hidden="1" customHeight="1" thickTop="1" thickBot="1" x14ac:dyDescent="0.25">
      <c r="A45" s="655"/>
      <c r="B45" s="617"/>
      <c r="C45" s="103"/>
      <c r="D45" s="106"/>
      <c r="E45" s="395"/>
      <c r="F45" s="395"/>
      <c r="G45" s="396"/>
      <c r="H45" s="395"/>
      <c r="I45" s="388"/>
      <c r="J45" s="388"/>
      <c r="K45" s="395"/>
      <c r="L45" s="398"/>
      <c r="M45" s="395"/>
      <c r="N45" s="589"/>
      <c r="O45" s="108" t="s">
        <v>25</v>
      </c>
      <c r="P45" s="109">
        <v>6</v>
      </c>
      <c r="Q45" s="614"/>
      <c r="R45" s="613"/>
      <c r="S45" s="50"/>
      <c r="T45" s="50"/>
      <c r="U45" s="51"/>
      <c r="V45" s="50"/>
      <c r="W45" s="50"/>
      <c r="X45" s="50"/>
      <c r="Y45" s="50"/>
      <c r="Z45" s="50"/>
    </row>
    <row r="46" spans="1:28" ht="22.5" customHeight="1" thickTop="1" thickBot="1" x14ac:dyDescent="0.25">
      <c r="A46" s="655"/>
      <c r="B46" s="628" t="s">
        <v>12</v>
      </c>
      <c r="C46" s="619"/>
      <c r="D46" s="620"/>
      <c r="E46" s="386"/>
      <c r="F46" s="386"/>
      <c r="G46" s="385"/>
      <c r="H46" s="386"/>
      <c r="I46" s="385"/>
      <c r="J46" s="385"/>
      <c r="K46" s="386"/>
      <c r="L46" s="386"/>
      <c r="M46" s="385"/>
      <c r="N46" s="586"/>
      <c r="O46" s="628" t="s">
        <v>26</v>
      </c>
      <c r="P46" s="619"/>
      <c r="Q46" s="620"/>
      <c r="R46" s="613"/>
      <c r="S46" s="69"/>
      <c r="T46" s="69"/>
      <c r="U46" s="42"/>
      <c r="V46" s="70"/>
      <c r="W46" s="70"/>
      <c r="X46" s="70"/>
      <c r="Y46" s="70"/>
      <c r="Z46" s="70"/>
    </row>
    <row r="47" spans="1:28" ht="23.25" customHeight="1" thickTop="1" x14ac:dyDescent="0.2">
      <c r="A47" s="655"/>
      <c r="B47" s="663" t="s">
        <v>27</v>
      </c>
      <c r="C47" s="94">
        <v>6</v>
      </c>
      <c r="D47" s="95" t="s">
        <v>28</v>
      </c>
      <c r="E47" s="387" t="s">
        <v>1006</v>
      </c>
      <c r="F47" s="389"/>
      <c r="G47" s="387"/>
      <c r="H47" s="387" t="s">
        <v>1006</v>
      </c>
      <c r="I47" s="387"/>
      <c r="J47" s="387"/>
      <c r="K47" s="387" t="s">
        <v>1006</v>
      </c>
      <c r="L47" s="387" t="s">
        <v>1006</v>
      </c>
      <c r="M47" s="387"/>
      <c r="N47" s="750"/>
      <c r="O47" s="102" t="s">
        <v>28</v>
      </c>
      <c r="P47" s="96">
        <v>6</v>
      </c>
      <c r="Q47" s="616" t="s">
        <v>27</v>
      </c>
      <c r="R47" s="613"/>
      <c r="S47" s="50"/>
      <c r="T47" s="50"/>
      <c r="U47" s="51"/>
      <c r="V47" s="50"/>
      <c r="W47" s="50"/>
      <c r="X47" s="50"/>
      <c r="Y47" s="50"/>
      <c r="Z47" s="50"/>
      <c r="AA47" s="110"/>
      <c r="AB47" s="110"/>
    </row>
    <row r="48" spans="1:28" ht="22.5" customHeight="1" thickBot="1" x14ac:dyDescent="0.25">
      <c r="A48" s="655"/>
      <c r="B48" s="613"/>
      <c r="C48" s="111">
        <v>7</v>
      </c>
      <c r="D48" s="98" t="s">
        <v>33</v>
      </c>
      <c r="E48" s="389" t="s">
        <v>1007</v>
      </c>
      <c r="F48" s="390"/>
      <c r="G48" s="388"/>
      <c r="H48" s="389" t="s">
        <v>1007</v>
      </c>
      <c r="I48" s="388"/>
      <c r="J48" s="388"/>
      <c r="K48" s="389" t="s">
        <v>1007</v>
      </c>
      <c r="L48" s="389" t="s">
        <v>1007</v>
      </c>
      <c r="M48" s="388"/>
      <c r="N48" s="751"/>
      <c r="O48" s="99" t="s">
        <v>33</v>
      </c>
      <c r="P48" s="100">
        <v>7</v>
      </c>
      <c r="Q48" s="613"/>
      <c r="R48" s="613"/>
      <c r="S48" s="50"/>
      <c r="T48" s="50"/>
      <c r="U48" s="51"/>
      <c r="V48" s="50"/>
      <c r="W48" s="50"/>
      <c r="X48" s="50"/>
      <c r="Y48" s="50"/>
      <c r="Z48" s="50"/>
    </row>
    <row r="49" spans="1:26" ht="22.5" customHeight="1" thickTop="1" x14ac:dyDescent="0.2">
      <c r="A49" s="655"/>
      <c r="B49" s="613"/>
      <c r="C49" s="94">
        <v>8</v>
      </c>
      <c r="D49" s="95" t="s">
        <v>36</v>
      </c>
      <c r="E49" s="470" t="s">
        <v>1008</v>
      </c>
      <c r="F49" s="391"/>
      <c r="G49" s="391"/>
      <c r="H49" s="470" t="s">
        <v>1008</v>
      </c>
      <c r="I49" s="391"/>
      <c r="J49" s="391"/>
      <c r="K49" s="470" t="s">
        <v>1008</v>
      </c>
      <c r="L49" s="470" t="s">
        <v>1008</v>
      </c>
      <c r="M49" s="391"/>
      <c r="N49" s="534"/>
      <c r="O49" s="102" t="s">
        <v>36</v>
      </c>
      <c r="P49" s="96">
        <v>8</v>
      </c>
      <c r="Q49" s="613"/>
      <c r="R49" s="613"/>
      <c r="S49" s="50"/>
      <c r="T49" s="50"/>
      <c r="U49" s="51"/>
      <c r="V49" s="50"/>
      <c r="W49" s="50"/>
      <c r="X49" s="50"/>
      <c r="Y49" s="50"/>
      <c r="Z49" s="50"/>
    </row>
    <row r="50" spans="1:26" ht="23.25" customHeight="1" thickBot="1" x14ac:dyDescent="0.25">
      <c r="A50" s="655"/>
      <c r="B50" s="613"/>
      <c r="C50" s="103">
        <v>9</v>
      </c>
      <c r="D50" s="106" t="s">
        <v>37</v>
      </c>
      <c r="E50" s="393"/>
      <c r="F50" s="393"/>
      <c r="G50" s="393"/>
      <c r="H50" s="392"/>
      <c r="I50" s="393"/>
      <c r="J50" s="393"/>
      <c r="K50" s="392"/>
      <c r="L50" s="392"/>
      <c r="M50" s="393"/>
      <c r="N50" s="752"/>
      <c r="O50" s="107" t="s">
        <v>37</v>
      </c>
      <c r="P50" s="100">
        <v>9</v>
      </c>
      <c r="Q50" s="613"/>
      <c r="R50" s="613"/>
      <c r="S50" s="50"/>
      <c r="T50" s="50"/>
      <c r="U50" s="51">
        <f>COUNTA(E50:M50)</f>
        <v>0</v>
      </c>
      <c r="V50" s="50"/>
      <c r="W50" s="50"/>
      <c r="X50" s="50"/>
      <c r="Y50" s="50"/>
      <c r="Z50" s="50"/>
    </row>
    <row r="51" spans="1:26" ht="22.5" customHeight="1" thickTop="1" thickBot="1" x14ac:dyDescent="0.25">
      <c r="A51" s="655"/>
      <c r="B51" s="613"/>
      <c r="C51" s="103">
        <v>10</v>
      </c>
      <c r="D51" s="106" t="s">
        <v>38</v>
      </c>
      <c r="E51" s="394"/>
      <c r="F51" s="389"/>
      <c r="G51" s="394"/>
      <c r="H51" s="388"/>
      <c r="I51" s="394"/>
      <c r="J51" s="394"/>
      <c r="K51" s="389"/>
      <c r="L51" s="389"/>
      <c r="M51" s="394"/>
      <c r="N51" s="753"/>
      <c r="O51" s="754" t="s">
        <v>38</v>
      </c>
      <c r="P51" s="96">
        <v>10</v>
      </c>
      <c r="Q51" s="613"/>
      <c r="R51" s="613"/>
      <c r="S51" s="50"/>
      <c r="T51" s="50"/>
      <c r="U51" s="51">
        <f>COUNTA(E51:M51)</f>
        <v>0</v>
      </c>
      <c r="V51" s="50"/>
      <c r="W51" s="50"/>
      <c r="X51" s="50"/>
      <c r="Y51" s="50"/>
      <c r="Z51" s="50"/>
    </row>
    <row r="52" spans="1:26" ht="22.5" hidden="1" customHeight="1" thickTop="1" thickBot="1" x14ac:dyDescent="0.25">
      <c r="A52" s="655"/>
      <c r="B52" s="617"/>
      <c r="C52" s="100"/>
      <c r="D52" s="112"/>
      <c r="E52" s="395"/>
      <c r="F52" s="395"/>
      <c r="G52" s="397"/>
      <c r="H52" s="395"/>
      <c r="I52" s="395"/>
      <c r="J52" s="395"/>
      <c r="K52" s="395"/>
      <c r="L52" s="395"/>
      <c r="M52" s="395"/>
      <c r="N52" s="589"/>
      <c r="O52" s="112" t="s">
        <v>39</v>
      </c>
      <c r="P52" s="100">
        <v>12</v>
      </c>
      <c r="Q52" s="617"/>
      <c r="R52" s="614"/>
      <c r="S52" s="50"/>
      <c r="T52" s="50"/>
      <c r="U52" s="51"/>
      <c r="V52" s="50"/>
      <c r="W52" s="50"/>
      <c r="X52" s="50"/>
      <c r="Y52" s="50"/>
      <c r="Z52" s="50"/>
    </row>
    <row r="53" spans="1:26" ht="24" customHeight="1" thickTop="1" thickBot="1" x14ac:dyDescent="0.25">
      <c r="A53" s="668" t="s">
        <v>1051</v>
      </c>
      <c r="B53" s="628" t="s">
        <v>12</v>
      </c>
      <c r="C53" s="619"/>
      <c r="D53" s="620"/>
      <c r="E53" s="506"/>
      <c r="F53" s="545"/>
      <c r="G53" s="506"/>
      <c r="H53" s="506"/>
      <c r="I53" s="506"/>
      <c r="J53" s="506"/>
      <c r="K53" s="386" t="s">
        <v>1027</v>
      </c>
      <c r="L53" s="512"/>
      <c r="M53" s="506" t="s">
        <v>1033</v>
      </c>
      <c r="N53" s="590"/>
      <c r="O53" s="628" t="s">
        <v>26</v>
      </c>
      <c r="P53" s="619"/>
      <c r="Q53" s="620"/>
      <c r="R53" s="625" t="s">
        <v>53</v>
      </c>
      <c r="S53" s="69"/>
      <c r="T53" s="69"/>
      <c r="U53" s="42"/>
      <c r="V53" s="70"/>
      <c r="W53" s="70"/>
      <c r="X53" s="70"/>
      <c r="Y53" s="70"/>
      <c r="Z53" s="70"/>
    </row>
    <row r="54" spans="1:26" ht="22.5" customHeight="1" thickTop="1" x14ac:dyDescent="0.2">
      <c r="A54" s="655"/>
      <c r="B54" s="652" t="s">
        <v>14</v>
      </c>
      <c r="C54" s="113">
        <v>1</v>
      </c>
      <c r="D54" s="114" t="s">
        <v>15</v>
      </c>
      <c r="E54" s="519" t="s">
        <v>1044</v>
      </c>
      <c r="F54" s="519"/>
      <c r="G54" s="519"/>
      <c r="H54" s="519"/>
      <c r="I54" s="519"/>
      <c r="J54" s="519"/>
      <c r="K54" s="387" t="s">
        <v>1028</v>
      </c>
      <c r="L54" s="513" t="s">
        <v>1077</v>
      </c>
      <c r="M54" s="519" t="s">
        <v>1068</v>
      </c>
      <c r="N54" s="759"/>
      <c r="O54" s="755" t="s">
        <v>15</v>
      </c>
      <c r="P54" s="115">
        <v>1</v>
      </c>
      <c r="Q54" s="627" t="s">
        <v>14</v>
      </c>
      <c r="R54" s="613"/>
      <c r="S54" s="50"/>
      <c r="T54" s="50"/>
      <c r="U54" s="51"/>
      <c r="V54" s="50"/>
      <c r="W54" s="50"/>
      <c r="X54" s="50"/>
      <c r="Y54" s="50"/>
      <c r="Z54" s="50"/>
    </row>
    <row r="55" spans="1:26" ht="22.5" customHeight="1" thickBot="1" x14ac:dyDescent="0.25">
      <c r="A55" s="655"/>
      <c r="B55" s="613"/>
      <c r="C55" s="116">
        <v>2</v>
      </c>
      <c r="D55" s="117" t="s">
        <v>17</v>
      </c>
      <c r="E55" s="520" t="s">
        <v>1045</v>
      </c>
      <c r="F55" s="520"/>
      <c r="G55" s="520"/>
      <c r="H55" s="520"/>
      <c r="I55" s="520"/>
      <c r="J55" s="520"/>
      <c r="K55" s="390" t="s">
        <v>1029</v>
      </c>
      <c r="L55" s="611" t="s">
        <v>1076</v>
      </c>
      <c r="M55" s="603" t="s">
        <v>1069</v>
      </c>
      <c r="N55" s="760"/>
      <c r="O55" s="756" t="s">
        <v>17</v>
      </c>
      <c r="P55" s="118">
        <v>2</v>
      </c>
      <c r="Q55" s="613"/>
      <c r="R55" s="613"/>
      <c r="S55" s="50"/>
      <c r="T55" s="50"/>
      <c r="U55" s="51"/>
      <c r="V55" s="50"/>
      <c r="W55" s="50"/>
      <c r="X55" s="50"/>
      <c r="Y55" s="50"/>
      <c r="Z55" s="50"/>
    </row>
    <row r="56" spans="1:26" ht="25.5" customHeight="1" thickTop="1" x14ac:dyDescent="0.2">
      <c r="A56" s="655"/>
      <c r="B56" s="613"/>
      <c r="C56" s="119">
        <v>3</v>
      </c>
      <c r="D56" s="114" t="s">
        <v>19</v>
      </c>
      <c r="E56" s="509" t="s">
        <v>1073</v>
      </c>
      <c r="F56" s="509"/>
      <c r="G56" s="509"/>
      <c r="H56" s="509"/>
      <c r="I56" s="509"/>
      <c r="J56" s="509"/>
      <c r="K56" s="582"/>
      <c r="L56" s="526" t="s">
        <v>1078</v>
      </c>
      <c r="M56" s="526" t="s">
        <v>1036</v>
      </c>
      <c r="N56" s="747"/>
      <c r="O56" s="755" t="s">
        <v>19</v>
      </c>
      <c r="P56" s="115">
        <v>3</v>
      </c>
      <c r="Q56" s="613"/>
      <c r="R56" s="613"/>
      <c r="S56" s="50"/>
      <c r="T56" s="50"/>
      <c r="U56" s="51"/>
      <c r="V56" s="50"/>
      <c r="W56" s="50"/>
      <c r="X56" s="50"/>
      <c r="Y56" s="50"/>
      <c r="Z56" s="50"/>
    </row>
    <row r="57" spans="1:26" ht="22.5" customHeight="1" thickBot="1" x14ac:dyDescent="0.25">
      <c r="A57" s="655"/>
      <c r="B57" s="613"/>
      <c r="C57" s="120">
        <v>4</v>
      </c>
      <c r="D57" s="121" t="s">
        <v>20</v>
      </c>
      <c r="E57" s="510" t="s">
        <v>1046</v>
      </c>
      <c r="F57" s="510"/>
      <c r="G57" s="510"/>
      <c r="H57" s="510"/>
      <c r="I57" s="510"/>
      <c r="J57" s="510"/>
      <c r="K57" s="392" t="s">
        <v>1018</v>
      </c>
      <c r="L57" s="510" t="s">
        <v>1042</v>
      </c>
      <c r="M57" s="602"/>
      <c r="N57" s="748"/>
      <c r="O57" s="757" t="s">
        <v>20</v>
      </c>
      <c r="P57" s="122">
        <v>4</v>
      </c>
      <c r="Q57" s="613"/>
      <c r="R57" s="613"/>
      <c r="S57" s="123"/>
      <c r="T57" s="123"/>
      <c r="U57" s="51">
        <f>COUNTA(E57:M57)</f>
        <v>3</v>
      </c>
      <c r="V57" s="123"/>
      <c r="W57" s="123"/>
      <c r="X57" s="123"/>
      <c r="Y57" s="123"/>
      <c r="Z57" s="123"/>
    </row>
    <row r="58" spans="1:26" ht="22.5" customHeight="1" thickTop="1" thickBot="1" x14ac:dyDescent="0.25">
      <c r="A58" s="655"/>
      <c r="B58" s="613"/>
      <c r="C58" s="120">
        <v>5</v>
      </c>
      <c r="D58" s="124" t="s">
        <v>24</v>
      </c>
      <c r="E58" s="511" t="s">
        <v>1074</v>
      </c>
      <c r="F58" s="511"/>
      <c r="G58" s="511"/>
      <c r="H58" s="511"/>
      <c r="I58" s="511"/>
      <c r="J58" s="511"/>
      <c r="K58" s="388" t="s">
        <v>1031</v>
      </c>
      <c r="L58" s="513" t="s">
        <v>1075</v>
      </c>
      <c r="M58" s="511"/>
      <c r="N58" s="749"/>
      <c r="O58" s="758" t="s">
        <v>24</v>
      </c>
      <c r="P58" s="115">
        <v>5</v>
      </c>
      <c r="Q58" s="613"/>
      <c r="R58" s="613"/>
      <c r="S58" s="50"/>
      <c r="T58" s="50"/>
      <c r="U58" s="51">
        <f>COUNTA(E58:M58)</f>
        <v>3</v>
      </c>
      <c r="V58" s="50"/>
      <c r="W58" s="50"/>
      <c r="X58" s="50"/>
      <c r="Y58" s="50"/>
      <c r="Z58" s="50"/>
    </row>
    <row r="59" spans="1:26" ht="24" hidden="1" customHeight="1" thickTop="1" thickBot="1" x14ac:dyDescent="0.25">
      <c r="A59" s="655"/>
      <c r="B59" s="617"/>
      <c r="C59" s="118"/>
      <c r="D59" s="125"/>
      <c r="E59" s="555"/>
      <c r="F59" s="555"/>
      <c r="G59" s="548"/>
      <c r="H59" s="551"/>
      <c r="I59" s="470"/>
      <c r="J59" s="470"/>
      <c r="K59" s="555"/>
      <c r="L59" s="551"/>
      <c r="M59" s="470"/>
      <c r="N59" s="588"/>
      <c r="O59" s="126" t="s">
        <v>25</v>
      </c>
      <c r="P59" s="127">
        <v>6</v>
      </c>
      <c r="Q59" s="617"/>
      <c r="R59" s="613"/>
      <c r="S59" s="50"/>
      <c r="T59" s="50"/>
      <c r="U59" s="51"/>
      <c r="V59" s="50"/>
      <c r="W59" s="50"/>
      <c r="X59" s="50"/>
      <c r="Y59" s="50"/>
      <c r="Z59" s="50"/>
    </row>
    <row r="60" spans="1:26" ht="21" customHeight="1" thickTop="1" thickBot="1" x14ac:dyDescent="0.25">
      <c r="A60" s="655"/>
      <c r="B60" s="628" t="s">
        <v>12</v>
      </c>
      <c r="C60" s="619"/>
      <c r="D60" s="620"/>
      <c r="E60" s="545"/>
      <c r="F60" s="545"/>
      <c r="G60" s="545"/>
      <c r="H60" s="545"/>
      <c r="I60" s="545"/>
      <c r="J60" s="545"/>
      <c r="K60" s="545"/>
      <c r="L60" s="545"/>
      <c r="M60" s="545"/>
      <c r="N60" s="587"/>
      <c r="O60" s="628" t="s">
        <v>26</v>
      </c>
      <c r="P60" s="619"/>
      <c r="Q60" s="620"/>
      <c r="R60" s="613"/>
      <c r="S60" s="69"/>
      <c r="T60" s="69"/>
      <c r="U60" s="42"/>
      <c r="V60" s="70"/>
      <c r="W60" s="70"/>
      <c r="X60" s="70"/>
      <c r="Y60" s="70"/>
      <c r="Z60" s="70"/>
    </row>
    <row r="61" spans="1:26" ht="22.5" customHeight="1" thickTop="1" x14ac:dyDescent="0.2">
      <c r="A61" s="655"/>
      <c r="B61" s="664" t="s">
        <v>27</v>
      </c>
      <c r="C61" s="113">
        <v>6</v>
      </c>
      <c r="D61" s="114" t="s">
        <v>28</v>
      </c>
      <c r="E61" s="387" t="s">
        <v>1006</v>
      </c>
      <c r="F61" s="519"/>
      <c r="G61" s="470"/>
      <c r="H61" s="387" t="s">
        <v>1006</v>
      </c>
      <c r="I61" s="548"/>
      <c r="J61" s="470"/>
      <c r="K61" s="387" t="s">
        <v>1006</v>
      </c>
      <c r="L61" s="387" t="s">
        <v>1006</v>
      </c>
      <c r="M61" s="550"/>
      <c r="N61" s="743"/>
      <c r="O61" s="755" t="s">
        <v>28</v>
      </c>
      <c r="P61" s="115">
        <v>6</v>
      </c>
      <c r="Q61" s="673" t="s">
        <v>27</v>
      </c>
      <c r="R61" s="613"/>
      <c r="S61" s="50"/>
      <c r="T61" s="50"/>
      <c r="U61" s="51"/>
      <c r="V61" s="50"/>
      <c r="W61" s="50"/>
      <c r="X61" s="50"/>
      <c r="Y61" s="50"/>
      <c r="Z61" s="50"/>
    </row>
    <row r="62" spans="1:26" ht="22.5" customHeight="1" thickBot="1" x14ac:dyDescent="0.25">
      <c r="A62" s="655"/>
      <c r="B62" s="613"/>
      <c r="C62" s="128">
        <v>7</v>
      </c>
      <c r="D62" s="117" t="s">
        <v>33</v>
      </c>
      <c r="E62" s="389" t="s">
        <v>1007</v>
      </c>
      <c r="F62" s="520"/>
      <c r="G62" s="548"/>
      <c r="H62" s="389" t="s">
        <v>1007</v>
      </c>
      <c r="I62" s="551"/>
      <c r="J62" s="551"/>
      <c r="K62" s="389" t="s">
        <v>1007</v>
      </c>
      <c r="L62" s="389" t="s">
        <v>1007</v>
      </c>
      <c r="M62" s="551"/>
      <c r="N62" s="744"/>
      <c r="O62" s="756" t="s">
        <v>33</v>
      </c>
      <c r="P62" s="118">
        <v>7</v>
      </c>
      <c r="Q62" s="613"/>
      <c r="R62" s="613"/>
      <c r="S62" s="50"/>
      <c r="T62" s="50"/>
      <c r="U62" s="51"/>
      <c r="V62" s="50"/>
      <c r="W62" s="50"/>
      <c r="X62" s="50"/>
      <c r="Y62" s="50"/>
      <c r="Z62" s="50"/>
    </row>
    <row r="63" spans="1:26" ht="22.5" customHeight="1" thickTop="1" x14ac:dyDescent="0.2">
      <c r="A63" s="655"/>
      <c r="B63" s="613"/>
      <c r="C63" s="113">
        <v>8</v>
      </c>
      <c r="D63" s="114" t="s">
        <v>36</v>
      </c>
      <c r="E63" s="470" t="s">
        <v>1008</v>
      </c>
      <c r="F63" s="509"/>
      <c r="G63" s="534"/>
      <c r="H63" s="470" t="s">
        <v>1008</v>
      </c>
      <c r="I63" s="534"/>
      <c r="J63" s="534"/>
      <c r="K63" s="470" t="s">
        <v>1008</v>
      </c>
      <c r="L63" s="470" t="s">
        <v>1008</v>
      </c>
      <c r="M63" s="391"/>
      <c r="N63" s="534"/>
      <c r="O63" s="755" t="s">
        <v>36</v>
      </c>
      <c r="P63" s="115">
        <v>8</v>
      </c>
      <c r="Q63" s="613"/>
      <c r="R63" s="613"/>
      <c r="S63" s="50"/>
      <c r="T63" s="50"/>
      <c r="U63" s="51"/>
      <c r="V63" s="50"/>
      <c r="W63" s="50"/>
      <c r="X63" s="50"/>
      <c r="Y63" s="50"/>
      <c r="Z63" s="50"/>
    </row>
    <row r="64" spans="1:26" ht="22.5" customHeight="1" thickBot="1" x14ac:dyDescent="0.25">
      <c r="A64" s="655"/>
      <c r="B64" s="613"/>
      <c r="C64" s="120">
        <v>9</v>
      </c>
      <c r="D64" s="124" t="s">
        <v>37</v>
      </c>
      <c r="E64" s="393"/>
      <c r="F64" s="510"/>
      <c r="G64" s="393"/>
      <c r="H64" s="392"/>
      <c r="I64" s="393"/>
      <c r="J64" s="392"/>
      <c r="K64" s="392"/>
      <c r="L64" s="393"/>
      <c r="M64" s="393"/>
      <c r="N64" s="752"/>
      <c r="O64" s="758" t="s">
        <v>37</v>
      </c>
      <c r="P64" s="118">
        <v>9</v>
      </c>
      <c r="Q64" s="613"/>
      <c r="R64" s="613"/>
      <c r="S64" s="50"/>
      <c r="T64" s="50"/>
      <c r="U64" s="51">
        <f>COUNTA(E64:M64)</f>
        <v>0</v>
      </c>
      <c r="V64" s="50"/>
      <c r="W64" s="50"/>
      <c r="X64" s="50"/>
      <c r="Y64" s="50"/>
      <c r="Z64" s="50"/>
    </row>
    <row r="65" spans="1:26" ht="22.5" customHeight="1" thickTop="1" thickBot="1" x14ac:dyDescent="0.25">
      <c r="A65" s="655"/>
      <c r="B65" s="613"/>
      <c r="C65" s="120">
        <v>10</v>
      </c>
      <c r="D65" s="124" t="s">
        <v>38</v>
      </c>
      <c r="E65" s="548"/>
      <c r="F65" s="511"/>
      <c r="G65" s="470"/>
      <c r="H65" s="470"/>
      <c r="I65" s="548"/>
      <c r="J65" s="470"/>
      <c r="K65" s="548"/>
      <c r="L65" s="548"/>
      <c r="M65" s="470"/>
      <c r="N65" s="744"/>
      <c r="O65" s="761" t="s">
        <v>38</v>
      </c>
      <c r="P65" s="115">
        <v>10</v>
      </c>
      <c r="Q65" s="613"/>
      <c r="R65" s="613"/>
      <c r="S65" s="50"/>
      <c r="T65" s="50"/>
      <c r="U65" s="51">
        <f>COUNTA(E65:M65)</f>
        <v>0</v>
      </c>
      <c r="V65" s="50"/>
      <c r="W65" s="50"/>
      <c r="X65" s="50"/>
      <c r="Y65" s="50"/>
      <c r="Z65" s="50"/>
    </row>
    <row r="66" spans="1:26" ht="18" hidden="1" customHeight="1" thickTop="1" thickBot="1" x14ac:dyDescent="0.25">
      <c r="A66" s="655"/>
      <c r="B66" s="617"/>
      <c r="C66" s="118"/>
      <c r="D66" s="125"/>
      <c r="E66" s="556"/>
      <c r="F66" s="556"/>
      <c r="G66" s="556"/>
      <c r="H66" s="556"/>
      <c r="I66" s="556"/>
      <c r="J66" s="556"/>
      <c r="K66" s="556"/>
      <c r="L66" s="555"/>
      <c r="M66" s="555"/>
      <c r="N66" s="591"/>
      <c r="O66" s="125" t="s">
        <v>39</v>
      </c>
      <c r="P66" s="118">
        <v>12</v>
      </c>
      <c r="Q66" s="617"/>
      <c r="R66" s="614"/>
      <c r="S66" s="50"/>
      <c r="T66" s="50"/>
      <c r="U66" s="51"/>
      <c r="V66" s="50"/>
      <c r="W66" s="50"/>
      <c r="X66" s="50"/>
      <c r="Y66" s="50"/>
      <c r="Z66" s="50"/>
    </row>
    <row r="67" spans="1:26" ht="23.25" customHeight="1" thickTop="1" thickBot="1" x14ac:dyDescent="0.25">
      <c r="A67" s="669" t="s">
        <v>1052</v>
      </c>
      <c r="B67" s="628" t="s">
        <v>12</v>
      </c>
      <c r="C67" s="619"/>
      <c r="D67" s="620"/>
      <c r="E67" s="506"/>
      <c r="F67" s="506"/>
      <c r="G67" s="506"/>
      <c r="H67" s="545"/>
      <c r="I67" s="506"/>
      <c r="J67" s="506"/>
      <c r="K67" s="506" t="s">
        <v>1027</v>
      </c>
      <c r="L67" s="512" t="s">
        <v>1037</v>
      </c>
      <c r="M67" s="506" t="s">
        <v>1033</v>
      </c>
      <c r="N67" s="386" t="s">
        <v>1084</v>
      </c>
      <c r="O67" s="628" t="s">
        <v>26</v>
      </c>
      <c r="P67" s="619"/>
      <c r="Q67" s="620"/>
      <c r="R67" s="626" t="s">
        <v>57</v>
      </c>
      <c r="S67" s="69"/>
      <c r="T67" s="69"/>
      <c r="U67" s="42"/>
      <c r="V67" s="70"/>
      <c r="W67" s="70"/>
      <c r="X67" s="70"/>
      <c r="Y67" s="70"/>
      <c r="Z67" s="70"/>
    </row>
    <row r="68" spans="1:26" ht="21" customHeight="1" thickTop="1" x14ac:dyDescent="0.2">
      <c r="A68" s="655"/>
      <c r="B68" s="652" t="s">
        <v>14</v>
      </c>
      <c r="C68" s="129">
        <v>1</v>
      </c>
      <c r="D68" s="130" t="s">
        <v>15</v>
      </c>
      <c r="E68" s="519"/>
      <c r="F68" s="513"/>
      <c r="G68" s="519"/>
      <c r="H68" s="389" t="s">
        <v>31</v>
      </c>
      <c r="I68" s="519"/>
      <c r="J68" s="519"/>
      <c r="K68" s="519" t="s">
        <v>31</v>
      </c>
      <c r="L68" s="513" t="s">
        <v>1038</v>
      </c>
      <c r="M68" s="519" t="s">
        <v>1035</v>
      </c>
      <c r="N68" s="389" t="s">
        <v>1085</v>
      </c>
      <c r="O68" s="131" t="s">
        <v>15</v>
      </c>
      <c r="P68" s="132">
        <v>1</v>
      </c>
      <c r="Q68" s="627" t="s">
        <v>14</v>
      </c>
      <c r="R68" s="613"/>
      <c r="S68" s="50"/>
      <c r="T68" s="50"/>
      <c r="U68" s="51"/>
      <c r="V68" s="50"/>
      <c r="W68" s="50"/>
      <c r="X68" s="50"/>
      <c r="Y68" s="50"/>
      <c r="Z68" s="50"/>
    </row>
    <row r="69" spans="1:26" ht="21" customHeight="1" thickBot="1" x14ac:dyDescent="0.25">
      <c r="A69" s="655"/>
      <c r="B69" s="613"/>
      <c r="C69" s="133">
        <v>2</v>
      </c>
      <c r="D69" s="134" t="s">
        <v>17</v>
      </c>
      <c r="E69" s="520"/>
      <c r="F69" s="508"/>
      <c r="G69" s="520"/>
      <c r="H69" s="390"/>
      <c r="I69" s="520"/>
      <c r="J69" s="520"/>
      <c r="K69" s="520"/>
      <c r="L69" s="508" t="s">
        <v>1039</v>
      </c>
      <c r="M69" s="520" t="s">
        <v>652</v>
      </c>
      <c r="N69" s="388" t="s">
        <v>1086</v>
      </c>
      <c r="O69" s="135" t="s">
        <v>17</v>
      </c>
      <c r="P69" s="136">
        <v>2</v>
      </c>
      <c r="Q69" s="613"/>
      <c r="R69" s="613"/>
      <c r="S69" s="50"/>
      <c r="T69" s="50"/>
      <c r="U69" s="51"/>
      <c r="V69" s="50"/>
      <c r="W69" s="50"/>
      <c r="X69" s="50"/>
      <c r="Y69" s="50"/>
      <c r="Z69" s="50"/>
    </row>
    <row r="70" spans="1:26" ht="27" customHeight="1" thickTop="1" x14ac:dyDescent="0.2">
      <c r="A70" s="655"/>
      <c r="B70" s="613"/>
      <c r="C70" s="137">
        <v>3</v>
      </c>
      <c r="D70" s="130" t="s">
        <v>19</v>
      </c>
      <c r="E70" s="509"/>
      <c r="F70" s="509"/>
      <c r="G70" s="509"/>
      <c r="H70" s="391"/>
      <c r="I70" s="509"/>
      <c r="J70" s="509"/>
      <c r="K70" s="509"/>
      <c r="L70" s="508"/>
      <c r="M70" s="509"/>
      <c r="N70" s="388"/>
      <c r="O70" s="131" t="s">
        <v>19</v>
      </c>
      <c r="P70" s="132">
        <v>3</v>
      </c>
      <c r="Q70" s="613"/>
      <c r="R70" s="613"/>
      <c r="S70" s="50"/>
      <c r="T70" s="50"/>
      <c r="U70" s="51"/>
      <c r="V70" s="50"/>
      <c r="W70" s="50"/>
      <c r="X70" s="50"/>
      <c r="Y70" s="50"/>
      <c r="Z70" s="50"/>
    </row>
    <row r="71" spans="1:26" ht="24" customHeight="1" thickBot="1" x14ac:dyDescent="0.25">
      <c r="A71" s="655"/>
      <c r="B71" s="613"/>
      <c r="C71" s="138" t="s">
        <v>59</v>
      </c>
      <c r="D71" s="139" t="s">
        <v>20</v>
      </c>
      <c r="E71" s="510"/>
      <c r="F71" s="510"/>
      <c r="G71" s="510"/>
      <c r="H71" s="393" t="s">
        <v>1030</v>
      </c>
      <c r="I71" s="510"/>
      <c r="J71" s="510"/>
      <c r="K71" s="510" t="s">
        <v>1041</v>
      </c>
      <c r="L71" s="510" t="s">
        <v>1034</v>
      </c>
      <c r="M71" s="392" t="s">
        <v>1018</v>
      </c>
      <c r="N71" s="510" t="s">
        <v>1042</v>
      </c>
      <c r="O71" s="140" t="s">
        <v>20</v>
      </c>
      <c r="P71" s="136">
        <v>4</v>
      </c>
      <c r="Q71" s="613"/>
      <c r="R71" s="613"/>
      <c r="S71" s="90"/>
      <c r="T71" s="90"/>
      <c r="U71" s="51">
        <f>COUNTA(E71:M71)</f>
        <v>4</v>
      </c>
      <c r="V71" s="90"/>
      <c r="W71" s="90"/>
      <c r="X71" s="90"/>
      <c r="Y71" s="90"/>
      <c r="Z71" s="90"/>
    </row>
    <row r="72" spans="1:26" ht="24" customHeight="1" thickTop="1" thickBot="1" x14ac:dyDescent="0.25">
      <c r="A72" s="655"/>
      <c r="B72" s="613"/>
      <c r="C72" s="138" t="s">
        <v>1</v>
      </c>
      <c r="D72" s="141" t="s">
        <v>24</v>
      </c>
      <c r="E72" s="511"/>
      <c r="F72" s="513"/>
      <c r="G72" s="511"/>
      <c r="H72" s="389" t="s">
        <v>1072</v>
      </c>
      <c r="I72" s="511"/>
      <c r="J72" s="511"/>
      <c r="K72" s="511" t="s">
        <v>1017</v>
      </c>
      <c r="L72" s="513" t="s">
        <v>1040</v>
      </c>
      <c r="M72" s="511" t="s">
        <v>1036</v>
      </c>
      <c r="N72" s="389" t="s">
        <v>1087</v>
      </c>
      <c r="O72" s="142" t="s">
        <v>24</v>
      </c>
      <c r="P72" s="132">
        <v>5</v>
      </c>
      <c r="Q72" s="613"/>
      <c r="R72" s="613"/>
      <c r="S72" s="50"/>
      <c r="T72" s="50"/>
      <c r="U72" s="51">
        <f>COUNTA(E72:M72)</f>
        <v>4</v>
      </c>
      <c r="V72" s="50"/>
      <c r="W72" s="50"/>
      <c r="X72" s="50"/>
      <c r="Y72" s="50"/>
      <c r="Z72" s="50"/>
    </row>
    <row r="73" spans="1:26" ht="19.5" hidden="1" customHeight="1" thickTop="1" thickBot="1" x14ac:dyDescent="0.25">
      <c r="A73" s="655"/>
      <c r="B73" s="617"/>
      <c r="C73" s="136">
        <v>6</v>
      </c>
      <c r="D73" s="143" t="s">
        <v>25</v>
      </c>
      <c r="E73" s="552"/>
      <c r="F73" s="548"/>
      <c r="G73" s="553"/>
      <c r="H73" s="551"/>
      <c r="I73" s="470"/>
      <c r="J73" s="554"/>
      <c r="K73" s="551"/>
      <c r="L73" s="470"/>
      <c r="M73" s="470"/>
      <c r="N73" s="588"/>
      <c r="O73" s="144" t="s">
        <v>25</v>
      </c>
      <c r="P73" s="145">
        <v>6</v>
      </c>
      <c r="Q73" s="617"/>
      <c r="R73" s="613"/>
      <c r="S73" s="50"/>
      <c r="T73" s="50"/>
      <c r="U73" s="51"/>
      <c r="V73" s="50"/>
      <c r="W73" s="50"/>
      <c r="X73" s="50"/>
      <c r="Y73" s="50"/>
      <c r="Z73" s="50"/>
    </row>
    <row r="74" spans="1:26" ht="20.25" customHeight="1" thickTop="1" thickBot="1" x14ac:dyDescent="0.25">
      <c r="A74" s="655"/>
      <c r="B74" s="638" t="s">
        <v>12</v>
      </c>
      <c r="C74" s="619"/>
      <c r="D74" s="620"/>
      <c r="E74" s="545"/>
      <c r="F74" s="546"/>
      <c r="G74" s="545"/>
      <c r="H74" s="545"/>
      <c r="I74" s="545"/>
      <c r="J74" s="545"/>
      <c r="K74" s="545"/>
      <c r="L74" s="545"/>
      <c r="M74" s="545" t="s">
        <v>1027</v>
      </c>
      <c r="N74" s="587"/>
      <c r="O74" s="628" t="s">
        <v>26</v>
      </c>
      <c r="P74" s="619"/>
      <c r="Q74" s="620"/>
      <c r="R74" s="613"/>
      <c r="S74" s="69"/>
      <c r="T74" s="69"/>
      <c r="U74" s="42"/>
      <c r="V74" s="70"/>
      <c r="W74" s="70"/>
      <c r="X74" s="70"/>
      <c r="Y74" s="70"/>
      <c r="Z74" s="70"/>
    </row>
    <row r="75" spans="1:26" ht="21.75" customHeight="1" thickTop="1" x14ac:dyDescent="0.2">
      <c r="A75" s="655"/>
      <c r="B75" s="665" t="s">
        <v>27</v>
      </c>
      <c r="C75" s="129">
        <v>6</v>
      </c>
      <c r="D75" s="130" t="s">
        <v>28</v>
      </c>
      <c r="E75" s="387" t="s">
        <v>1006</v>
      </c>
      <c r="F75" s="549"/>
      <c r="G75" s="470"/>
      <c r="H75" s="387" t="s">
        <v>1006</v>
      </c>
      <c r="I75" s="548"/>
      <c r="J75" s="470"/>
      <c r="K75" s="387" t="s">
        <v>1006</v>
      </c>
      <c r="L75" s="387" t="s">
        <v>1006</v>
      </c>
      <c r="M75" s="550" t="s">
        <v>1032</v>
      </c>
      <c r="N75" s="743"/>
      <c r="O75" s="131" t="s">
        <v>28</v>
      </c>
      <c r="P75" s="132">
        <v>6</v>
      </c>
      <c r="Q75" s="629" t="s">
        <v>27</v>
      </c>
      <c r="R75" s="613"/>
      <c r="S75" s="50"/>
      <c r="T75" s="50"/>
      <c r="U75" s="51"/>
      <c r="V75" s="50"/>
      <c r="W75" s="50"/>
      <c r="X75" s="50"/>
      <c r="Y75" s="50"/>
      <c r="Z75" s="50"/>
    </row>
    <row r="76" spans="1:26" ht="21" customHeight="1" thickBot="1" x14ac:dyDescent="0.25">
      <c r="A76" s="655"/>
      <c r="B76" s="613"/>
      <c r="C76" s="146">
        <v>7</v>
      </c>
      <c r="D76" s="134" t="s">
        <v>33</v>
      </c>
      <c r="E76" s="389" t="s">
        <v>1007</v>
      </c>
      <c r="F76" s="526"/>
      <c r="G76" s="548"/>
      <c r="H76" s="389" t="s">
        <v>1007</v>
      </c>
      <c r="I76" s="551"/>
      <c r="J76" s="551"/>
      <c r="K76" s="389" t="s">
        <v>1007</v>
      </c>
      <c r="L76" s="389" t="s">
        <v>1007</v>
      </c>
      <c r="M76" s="551" t="s">
        <v>42</v>
      </c>
      <c r="N76" s="744"/>
      <c r="O76" s="135" t="s">
        <v>33</v>
      </c>
      <c r="P76" s="136">
        <v>7</v>
      </c>
      <c r="Q76" s="613"/>
      <c r="R76" s="613"/>
      <c r="S76" s="50"/>
      <c r="T76" s="50"/>
      <c r="U76" s="51"/>
      <c r="V76" s="50"/>
      <c r="W76" s="50"/>
      <c r="X76" s="50"/>
      <c r="Y76" s="50"/>
      <c r="Z76" s="50"/>
    </row>
    <row r="77" spans="1:26" ht="23.25" customHeight="1" thickTop="1" x14ac:dyDescent="0.2">
      <c r="A77" s="655"/>
      <c r="B77" s="613"/>
      <c r="C77" s="129">
        <v>8</v>
      </c>
      <c r="D77" s="130" t="s">
        <v>36</v>
      </c>
      <c r="E77" s="470" t="s">
        <v>1008</v>
      </c>
      <c r="F77" s="534"/>
      <c r="G77" s="534"/>
      <c r="H77" s="470" t="s">
        <v>1008</v>
      </c>
      <c r="I77" s="534"/>
      <c r="J77" s="534"/>
      <c r="K77" s="470" t="s">
        <v>1008</v>
      </c>
      <c r="L77" s="470" t="s">
        <v>1008</v>
      </c>
      <c r="M77" s="391"/>
      <c r="N77" s="534"/>
      <c r="O77" s="131" t="s">
        <v>36</v>
      </c>
      <c r="P77" s="132">
        <v>8</v>
      </c>
      <c r="Q77" s="613"/>
      <c r="R77" s="613"/>
      <c r="S77" s="50"/>
      <c r="T77" s="50"/>
      <c r="U77" s="51"/>
      <c r="V77" s="50"/>
      <c r="W77" s="50"/>
      <c r="X77" s="50"/>
      <c r="Y77" s="50"/>
      <c r="Z77" s="50"/>
    </row>
    <row r="78" spans="1:26" ht="23.25" customHeight="1" thickBot="1" x14ac:dyDescent="0.25">
      <c r="A78" s="655"/>
      <c r="B78" s="613"/>
      <c r="C78" s="138">
        <v>9</v>
      </c>
      <c r="D78" s="141" t="s">
        <v>37</v>
      </c>
      <c r="E78" s="393"/>
      <c r="F78" s="510"/>
      <c r="G78" s="393"/>
      <c r="H78" s="392"/>
      <c r="I78" s="393"/>
      <c r="J78" s="392"/>
      <c r="K78" s="392"/>
      <c r="L78" s="393"/>
      <c r="M78" s="392" t="s">
        <v>1018</v>
      </c>
      <c r="N78" s="752"/>
      <c r="O78" s="142" t="s">
        <v>37</v>
      </c>
      <c r="P78" s="136">
        <v>9</v>
      </c>
      <c r="Q78" s="613"/>
      <c r="R78" s="613"/>
      <c r="S78" s="50"/>
      <c r="T78" s="50"/>
      <c r="U78" s="51">
        <f>COUNTA(E78:M78)</f>
        <v>1</v>
      </c>
      <c r="V78" s="50"/>
      <c r="W78" s="50"/>
      <c r="X78" s="50"/>
      <c r="Y78" s="50"/>
      <c r="Z78" s="50"/>
    </row>
    <row r="79" spans="1:26" ht="23.25" customHeight="1" thickTop="1" thickBot="1" x14ac:dyDescent="0.25">
      <c r="A79" s="655"/>
      <c r="B79" s="613"/>
      <c r="C79" s="138">
        <v>10</v>
      </c>
      <c r="D79" s="141" t="s">
        <v>38</v>
      </c>
      <c r="E79" s="548"/>
      <c r="F79" s="549"/>
      <c r="G79" s="470"/>
      <c r="H79" s="470"/>
      <c r="I79" s="548"/>
      <c r="J79" s="470"/>
      <c r="K79" s="548"/>
      <c r="L79" s="548"/>
      <c r="M79" s="470" t="s">
        <v>1019</v>
      </c>
      <c r="N79" s="744"/>
      <c r="O79" s="147" t="s">
        <v>38</v>
      </c>
      <c r="P79" s="132">
        <v>10</v>
      </c>
      <c r="Q79" s="613"/>
      <c r="R79" s="613"/>
      <c r="S79" s="50"/>
      <c r="T79" s="50"/>
      <c r="U79" s="51">
        <f>COUNTA(E79:M79)</f>
        <v>1</v>
      </c>
      <c r="V79" s="50"/>
      <c r="W79" s="50"/>
      <c r="X79" s="50"/>
      <c r="Y79" s="50"/>
      <c r="Z79" s="50"/>
    </row>
    <row r="80" spans="1:26" ht="23.25" hidden="1" customHeight="1" thickTop="1" thickBot="1" x14ac:dyDescent="0.25">
      <c r="A80" s="655"/>
      <c r="B80" s="617"/>
      <c r="C80" s="136">
        <v>12</v>
      </c>
      <c r="D80" s="143" t="s">
        <v>39</v>
      </c>
      <c r="E80" s="557"/>
      <c r="F80" s="557"/>
      <c r="G80" s="554"/>
      <c r="H80" s="558"/>
      <c r="I80" s="557"/>
      <c r="J80" s="557"/>
      <c r="K80" s="557"/>
      <c r="L80" s="557"/>
      <c r="M80" s="557"/>
      <c r="N80" s="588"/>
      <c r="O80" s="143" t="s">
        <v>39</v>
      </c>
      <c r="P80" s="136">
        <v>12</v>
      </c>
      <c r="Q80" s="617"/>
      <c r="R80" s="614"/>
      <c r="S80" s="50"/>
      <c r="T80" s="50"/>
      <c r="U80" s="51"/>
      <c r="V80" s="50"/>
      <c r="W80" s="50"/>
      <c r="X80" s="50"/>
      <c r="Y80" s="50"/>
      <c r="Z80" s="50"/>
    </row>
    <row r="81" spans="1:28" ht="23.25" customHeight="1" thickTop="1" thickBot="1" x14ac:dyDescent="0.25">
      <c r="A81" s="670" t="s">
        <v>1053</v>
      </c>
      <c r="B81" s="638" t="s">
        <v>12</v>
      </c>
      <c r="C81" s="619"/>
      <c r="D81" s="620"/>
      <c r="E81" s="545"/>
      <c r="F81" s="545"/>
      <c r="G81" s="545"/>
      <c r="H81" s="545"/>
      <c r="I81" s="545"/>
      <c r="J81" s="547"/>
      <c r="K81" s="506" t="s">
        <v>1027</v>
      </c>
      <c r="L81" s="545"/>
      <c r="M81" s="545"/>
      <c r="N81" s="587"/>
      <c r="O81" s="618" t="s">
        <v>26</v>
      </c>
      <c r="P81" s="619"/>
      <c r="Q81" s="620"/>
      <c r="R81" s="621" t="s">
        <v>61</v>
      </c>
      <c r="S81" s="70"/>
      <c r="T81" s="70"/>
      <c r="U81" s="42"/>
      <c r="V81" s="70"/>
      <c r="W81" s="70"/>
      <c r="X81" s="70"/>
      <c r="Y81" s="70"/>
      <c r="Z81" s="70"/>
    </row>
    <row r="82" spans="1:28" ht="21" customHeight="1" thickTop="1" x14ac:dyDescent="0.2">
      <c r="A82" s="671"/>
      <c r="B82" s="639" t="s">
        <v>14</v>
      </c>
      <c r="C82" s="149">
        <v>1</v>
      </c>
      <c r="D82" s="150" t="s">
        <v>15</v>
      </c>
      <c r="E82" s="548"/>
      <c r="F82" s="548"/>
      <c r="G82" s="548"/>
      <c r="H82" s="470"/>
      <c r="I82" s="548"/>
      <c r="J82" s="548"/>
      <c r="K82" s="519" t="s">
        <v>31</v>
      </c>
      <c r="L82" s="548"/>
      <c r="M82" s="548"/>
      <c r="N82" s="743"/>
      <c r="O82" s="762" t="s">
        <v>15</v>
      </c>
      <c r="P82" s="151">
        <v>1</v>
      </c>
      <c r="Q82" s="615" t="s">
        <v>14</v>
      </c>
      <c r="R82" s="622"/>
      <c r="S82" s="50"/>
      <c r="T82" s="50"/>
      <c r="U82" s="51"/>
      <c r="V82" s="50"/>
      <c r="W82" s="50"/>
      <c r="X82" s="50"/>
      <c r="Y82" s="50"/>
      <c r="Z82" s="50"/>
    </row>
    <row r="83" spans="1:28" ht="20.25" customHeight="1" thickBot="1" x14ac:dyDescent="0.25">
      <c r="A83" s="671"/>
      <c r="B83" s="613"/>
      <c r="C83" s="152">
        <v>2</v>
      </c>
      <c r="D83" s="153" t="s">
        <v>17</v>
      </c>
      <c r="E83" s="470"/>
      <c r="F83" s="470"/>
      <c r="G83" s="551"/>
      <c r="H83" s="551"/>
      <c r="I83" s="470"/>
      <c r="J83" s="470"/>
      <c r="K83" s="520"/>
      <c r="L83" s="470"/>
      <c r="M83" s="551"/>
      <c r="N83" s="744"/>
      <c r="O83" s="763" t="s">
        <v>17</v>
      </c>
      <c r="P83" s="154">
        <v>2</v>
      </c>
      <c r="Q83" s="613"/>
      <c r="R83" s="622"/>
      <c r="S83" s="50"/>
      <c r="T83" s="50"/>
      <c r="U83" s="51"/>
      <c r="V83" s="50"/>
      <c r="W83" s="50"/>
      <c r="X83" s="50"/>
      <c r="Y83" s="50"/>
      <c r="Z83" s="50"/>
    </row>
    <row r="84" spans="1:28" ht="22.5" customHeight="1" thickTop="1" x14ac:dyDescent="0.2">
      <c r="A84" s="671"/>
      <c r="B84" s="613"/>
      <c r="C84" s="155">
        <v>3</v>
      </c>
      <c r="D84" s="150" t="s">
        <v>19</v>
      </c>
      <c r="E84" s="533"/>
      <c r="F84" s="534"/>
      <c r="G84" s="534"/>
      <c r="H84" s="391"/>
      <c r="I84" s="534"/>
      <c r="J84" s="534"/>
      <c r="K84" s="509"/>
      <c r="L84" s="534"/>
      <c r="M84" s="391"/>
      <c r="N84" s="534"/>
      <c r="O84" s="762" t="s">
        <v>19</v>
      </c>
      <c r="P84" s="156">
        <v>3</v>
      </c>
      <c r="Q84" s="613"/>
      <c r="R84" s="622"/>
      <c r="S84" s="50"/>
      <c r="T84" s="50"/>
      <c r="U84" s="51"/>
      <c r="V84" s="50"/>
      <c r="W84" s="50"/>
      <c r="X84" s="50"/>
      <c r="Y84" s="50"/>
      <c r="Z84" s="50"/>
    </row>
    <row r="85" spans="1:28" ht="21" customHeight="1" thickBot="1" x14ac:dyDescent="0.25">
      <c r="A85" s="671"/>
      <c r="B85" s="613"/>
      <c r="C85" s="157">
        <v>4</v>
      </c>
      <c r="D85" s="158" t="s">
        <v>20</v>
      </c>
      <c r="E85" s="393"/>
      <c r="F85" s="393"/>
      <c r="G85" s="393"/>
      <c r="H85" s="392"/>
      <c r="I85" s="393"/>
      <c r="J85" s="393"/>
      <c r="K85" s="510" t="s">
        <v>1034</v>
      </c>
      <c r="L85" s="393"/>
      <c r="M85" s="393"/>
      <c r="N85" s="752"/>
      <c r="O85" s="764" t="s">
        <v>20</v>
      </c>
      <c r="P85" s="154">
        <v>4</v>
      </c>
      <c r="Q85" s="613"/>
      <c r="R85" s="622"/>
      <c r="S85" s="50"/>
      <c r="T85" s="50"/>
      <c r="U85" s="51">
        <f>COUNTA(E85:M85)</f>
        <v>1</v>
      </c>
      <c r="V85" s="50"/>
      <c r="W85" s="50"/>
      <c r="X85" s="50"/>
      <c r="Y85" s="50"/>
      <c r="Z85" s="50"/>
    </row>
    <row r="86" spans="1:28" ht="21.75" customHeight="1" thickTop="1" thickBot="1" x14ac:dyDescent="0.25">
      <c r="A86" s="671"/>
      <c r="B86" s="613"/>
      <c r="C86" s="157">
        <v>5</v>
      </c>
      <c r="D86" s="159" t="s">
        <v>24</v>
      </c>
      <c r="E86" s="548"/>
      <c r="F86" s="548"/>
      <c r="G86" s="548"/>
      <c r="H86" s="470"/>
      <c r="I86" s="548"/>
      <c r="J86" s="548"/>
      <c r="K86" s="511" t="s">
        <v>1017</v>
      </c>
      <c r="L86" s="548"/>
      <c r="M86" s="548"/>
      <c r="N86" s="766"/>
      <c r="O86" s="765" t="s">
        <v>24</v>
      </c>
      <c r="P86" s="156">
        <v>5</v>
      </c>
      <c r="Q86" s="613"/>
      <c r="R86" s="622"/>
      <c r="S86" s="50"/>
      <c r="T86" s="50"/>
      <c r="U86" s="51">
        <f>COUNTA(E86:M86)</f>
        <v>1</v>
      </c>
      <c r="V86" s="50"/>
      <c r="W86" s="50"/>
      <c r="X86" s="50"/>
      <c r="Y86" s="50"/>
      <c r="Z86" s="50"/>
    </row>
    <row r="87" spans="1:28" ht="1.5" hidden="1" customHeight="1" thickTop="1" thickBot="1" x14ac:dyDescent="0.25">
      <c r="A87" s="671"/>
      <c r="B87" s="617"/>
      <c r="C87" s="154"/>
      <c r="D87" s="160"/>
      <c r="E87" s="552"/>
      <c r="F87" s="555"/>
      <c r="G87" s="553"/>
      <c r="H87" s="470"/>
      <c r="I87" s="551"/>
      <c r="J87" s="556"/>
      <c r="K87" s="552"/>
      <c r="L87" s="552"/>
      <c r="M87" s="552"/>
      <c r="N87" s="591"/>
      <c r="O87" s="160" t="s">
        <v>25</v>
      </c>
      <c r="P87" s="154">
        <v>6</v>
      </c>
      <c r="Q87" s="614"/>
      <c r="R87" s="622"/>
      <c r="S87" s="50"/>
      <c r="T87" s="50"/>
      <c r="U87" s="51"/>
      <c r="V87" s="50"/>
      <c r="W87" s="50"/>
      <c r="X87" s="50"/>
      <c r="Y87" s="50"/>
      <c r="Z87" s="50"/>
    </row>
    <row r="88" spans="1:28" ht="23.25" customHeight="1" thickTop="1" thickBot="1" x14ac:dyDescent="0.25">
      <c r="A88" s="671"/>
      <c r="B88" s="638" t="s">
        <v>12</v>
      </c>
      <c r="C88" s="619"/>
      <c r="D88" s="620"/>
      <c r="E88" s="545"/>
      <c r="F88" s="546"/>
      <c r="G88" s="545"/>
      <c r="H88" s="506"/>
      <c r="I88" s="545"/>
      <c r="J88" s="545"/>
      <c r="K88" s="506" t="s">
        <v>1027</v>
      </c>
      <c r="L88" s="545"/>
      <c r="M88" s="545"/>
      <c r="N88" s="587"/>
      <c r="O88" s="618" t="s">
        <v>26</v>
      </c>
      <c r="P88" s="619"/>
      <c r="Q88" s="620"/>
      <c r="R88" s="622"/>
      <c r="S88" s="70"/>
      <c r="T88" s="70"/>
      <c r="U88" s="42"/>
      <c r="V88" s="70"/>
      <c r="W88" s="70"/>
      <c r="X88" s="70"/>
      <c r="Y88" s="70"/>
      <c r="Z88" s="70"/>
    </row>
    <row r="89" spans="1:28" ht="22.5" customHeight="1" thickTop="1" x14ac:dyDescent="0.2">
      <c r="A89" s="671"/>
      <c r="B89" s="640" t="s">
        <v>27</v>
      </c>
      <c r="C89" s="149">
        <v>6</v>
      </c>
      <c r="D89" s="150" t="s">
        <v>28</v>
      </c>
      <c r="E89" s="550"/>
      <c r="F89" s="549"/>
      <c r="G89" s="470"/>
      <c r="H89" s="519"/>
      <c r="I89" s="548"/>
      <c r="J89" s="470"/>
      <c r="K89" s="519" t="s">
        <v>31</v>
      </c>
      <c r="L89" s="550"/>
      <c r="M89" s="550"/>
      <c r="N89" s="738"/>
      <c r="O89" s="161" t="s">
        <v>28</v>
      </c>
      <c r="P89" s="156">
        <v>6</v>
      </c>
      <c r="Q89" s="624" t="s">
        <v>27</v>
      </c>
      <c r="R89" s="622"/>
      <c r="S89" s="50"/>
      <c r="T89" s="50"/>
      <c r="U89" s="51"/>
      <c r="V89" s="50"/>
      <c r="W89" s="50"/>
      <c r="X89" s="50"/>
      <c r="Y89" s="50"/>
      <c r="Z89" s="50"/>
    </row>
    <row r="90" spans="1:28" ht="24.75" customHeight="1" thickBot="1" x14ac:dyDescent="0.25">
      <c r="A90" s="671"/>
      <c r="B90" s="613"/>
      <c r="C90" s="162">
        <v>7</v>
      </c>
      <c r="D90" s="153" t="s">
        <v>33</v>
      </c>
      <c r="E90" s="470"/>
      <c r="F90" s="526"/>
      <c r="G90" s="548"/>
      <c r="H90" s="520"/>
      <c r="I90" s="551"/>
      <c r="J90" s="551"/>
      <c r="K90" s="520"/>
      <c r="L90" s="470"/>
      <c r="M90" s="551"/>
      <c r="N90" s="470"/>
      <c r="O90" s="163" t="s">
        <v>33</v>
      </c>
      <c r="P90" s="154">
        <v>7</v>
      </c>
      <c r="Q90" s="613"/>
      <c r="R90" s="622"/>
      <c r="S90" s="50"/>
      <c r="T90" s="50"/>
      <c r="U90" s="51"/>
      <c r="V90" s="50"/>
      <c r="W90" s="50"/>
      <c r="X90" s="50"/>
      <c r="Y90" s="50"/>
      <c r="Z90" s="50"/>
    </row>
    <row r="91" spans="1:28" ht="22.5" customHeight="1" thickTop="1" x14ac:dyDescent="0.2">
      <c r="A91" s="671"/>
      <c r="B91" s="613"/>
      <c r="C91" s="149">
        <v>8</v>
      </c>
      <c r="D91" s="150" t="s">
        <v>36</v>
      </c>
      <c r="E91" s="533"/>
      <c r="F91" s="534"/>
      <c r="G91" s="534"/>
      <c r="H91" s="509"/>
      <c r="I91" s="534"/>
      <c r="J91" s="534"/>
      <c r="K91" s="509"/>
      <c r="L91" s="534"/>
      <c r="M91" s="391"/>
      <c r="N91" s="582"/>
      <c r="O91" s="161" t="s">
        <v>36</v>
      </c>
      <c r="P91" s="156">
        <v>8</v>
      </c>
      <c r="Q91" s="613"/>
      <c r="R91" s="622"/>
      <c r="S91" s="50"/>
      <c r="T91" s="50"/>
      <c r="U91" s="51"/>
      <c r="V91" s="50"/>
      <c r="W91" s="50"/>
      <c r="X91" s="50"/>
      <c r="Y91" s="50"/>
      <c r="Z91" s="50"/>
    </row>
    <row r="92" spans="1:28" ht="21" customHeight="1" thickBot="1" x14ac:dyDescent="0.25">
      <c r="A92" s="671"/>
      <c r="B92" s="613"/>
      <c r="C92" s="157">
        <v>9</v>
      </c>
      <c r="D92" s="159" t="s">
        <v>37</v>
      </c>
      <c r="E92" s="393"/>
      <c r="F92" s="510"/>
      <c r="G92" s="393"/>
      <c r="H92" s="510"/>
      <c r="I92" s="393"/>
      <c r="J92" s="392"/>
      <c r="K92" s="510" t="s">
        <v>1034</v>
      </c>
      <c r="L92" s="393"/>
      <c r="M92" s="393"/>
      <c r="N92" s="392"/>
      <c r="O92" s="164" t="s">
        <v>37</v>
      </c>
      <c r="P92" s="154">
        <v>9</v>
      </c>
      <c r="Q92" s="613"/>
      <c r="R92" s="622"/>
      <c r="S92" s="50"/>
      <c r="T92" s="50"/>
      <c r="U92" s="51">
        <f>COUNTA(E92:M92)</f>
        <v>1</v>
      </c>
      <c r="V92" s="50"/>
      <c r="W92" s="50"/>
      <c r="X92" s="50"/>
      <c r="Y92" s="50"/>
      <c r="Z92" s="50"/>
      <c r="AA92" s="165"/>
      <c r="AB92" s="165"/>
    </row>
    <row r="93" spans="1:28" ht="21" customHeight="1" thickTop="1" thickBot="1" x14ac:dyDescent="0.25">
      <c r="A93" s="671"/>
      <c r="B93" s="613"/>
      <c r="C93" s="166">
        <v>10</v>
      </c>
      <c r="D93" s="167" t="s">
        <v>38</v>
      </c>
      <c r="E93" s="548"/>
      <c r="F93" s="549"/>
      <c r="G93" s="470"/>
      <c r="H93" s="511"/>
      <c r="I93" s="548"/>
      <c r="J93" s="470"/>
      <c r="K93" s="511" t="s">
        <v>1017</v>
      </c>
      <c r="L93" s="548"/>
      <c r="M93" s="470"/>
      <c r="N93" s="389"/>
      <c r="O93" s="168" t="s">
        <v>38</v>
      </c>
      <c r="P93" s="156">
        <v>10</v>
      </c>
      <c r="Q93" s="613"/>
      <c r="R93" s="622"/>
      <c r="S93" s="169"/>
      <c r="T93" s="169"/>
      <c r="U93" s="51">
        <f>COUNTA(E93:M93)</f>
        <v>1</v>
      </c>
      <c r="V93" s="50"/>
      <c r="W93" s="50"/>
      <c r="X93" s="50"/>
      <c r="Y93" s="50"/>
      <c r="Z93" s="50"/>
      <c r="AA93" s="165"/>
      <c r="AB93" s="165"/>
    </row>
    <row r="94" spans="1:28" ht="16.5" hidden="1" customHeight="1" thickTop="1" thickBot="1" x14ac:dyDescent="0.25">
      <c r="A94" s="671"/>
      <c r="B94" s="617"/>
      <c r="C94" s="170">
        <v>12</v>
      </c>
      <c r="D94" s="160" t="s">
        <v>39</v>
      </c>
      <c r="E94" s="64"/>
      <c r="F94" s="64"/>
      <c r="G94" s="65"/>
      <c r="H94" s="148"/>
      <c r="I94" s="148"/>
      <c r="J94" s="171"/>
      <c r="K94" s="172"/>
      <c r="L94" s="64"/>
      <c r="M94" s="64"/>
      <c r="N94" s="592"/>
      <c r="O94" s="160" t="s">
        <v>39</v>
      </c>
      <c r="P94" s="170">
        <v>12</v>
      </c>
      <c r="Q94" s="617"/>
      <c r="R94" s="623"/>
      <c r="S94" s="50"/>
      <c r="T94" s="50"/>
      <c r="U94" s="51"/>
      <c r="V94" s="50"/>
      <c r="W94" s="50"/>
      <c r="X94" s="50"/>
      <c r="Y94" s="50"/>
      <c r="Z94" s="50"/>
      <c r="AA94" s="165"/>
      <c r="AB94" s="165"/>
    </row>
    <row r="95" spans="1:28" ht="18" hidden="1" customHeight="1" thickTop="1" thickBot="1" x14ac:dyDescent="0.25">
      <c r="A95" s="661" t="s">
        <v>63</v>
      </c>
      <c r="B95" s="638" t="s">
        <v>12</v>
      </c>
      <c r="C95" s="619"/>
      <c r="D95" s="620"/>
      <c r="E95" s="39"/>
      <c r="F95" s="39"/>
      <c r="G95" s="39"/>
      <c r="H95" s="39"/>
      <c r="I95" s="39"/>
      <c r="J95" s="39"/>
      <c r="K95" s="39"/>
      <c r="L95" s="39"/>
      <c r="M95" s="39"/>
      <c r="N95" s="583"/>
      <c r="O95" s="618" t="s">
        <v>26</v>
      </c>
      <c r="P95" s="619"/>
      <c r="Q95" s="620"/>
      <c r="R95" s="634" t="s">
        <v>64</v>
      </c>
      <c r="S95" s="173"/>
      <c r="T95" s="173"/>
      <c r="U95" s="174"/>
      <c r="V95" s="174"/>
      <c r="W95" s="174"/>
      <c r="X95" s="174"/>
      <c r="Y95" s="174"/>
      <c r="Z95" s="174"/>
      <c r="AA95" s="165"/>
      <c r="AB95" s="165"/>
    </row>
    <row r="96" spans="1:28" ht="18.75" hidden="1" customHeight="1" thickTop="1" thickBot="1" x14ac:dyDescent="0.25">
      <c r="A96" s="622"/>
      <c r="B96" s="639" t="s">
        <v>14</v>
      </c>
      <c r="C96" s="175">
        <v>1</v>
      </c>
      <c r="D96" s="176" t="s">
        <v>15</v>
      </c>
      <c r="E96" s="46"/>
      <c r="F96" s="48"/>
      <c r="G96" s="46"/>
      <c r="H96" s="46"/>
      <c r="I96" s="46"/>
      <c r="J96" s="46"/>
      <c r="K96" s="46"/>
      <c r="L96" s="46"/>
      <c r="M96" s="46"/>
      <c r="N96" s="593"/>
      <c r="O96" s="176" t="s">
        <v>15</v>
      </c>
      <c r="P96" s="177">
        <v>1</v>
      </c>
      <c r="Q96" s="615" t="s">
        <v>14</v>
      </c>
      <c r="R96" s="622"/>
      <c r="S96" s="173"/>
      <c r="T96" s="173"/>
      <c r="U96" s="174"/>
      <c r="V96" s="174"/>
      <c r="W96" s="174"/>
      <c r="X96" s="174"/>
      <c r="Y96" s="174"/>
      <c r="Z96" s="174"/>
      <c r="AA96" s="165"/>
      <c r="AB96" s="165"/>
    </row>
    <row r="97" spans="1:28" ht="18.75" hidden="1" customHeight="1" thickTop="1" thickBot="1" x14ac:dyDescent="0.25">
      <c r="A97" s="622"/>
      <c r="B97" s="613"/>
      <c r="C97" s="178">
        <v>2</v>
      </c>
      <c r="D97" s="179" t="s">
        <v>17</v>
      </c>
      <c r="E97" s="47"/>
      <c r="F97" s="54"/>
      <c r="G97" s="47"/>
      <c r="H97" s="47"/>
      <c r="I97" s="54"/>
      <c r="J97" s="54"/>
      <c r="K97" s="47"/>
      <c r="L97" s="47"/>
      <c r="M97" s="47"/>
      <c r="N97" s="594"/>
      <c r="O97" s="179" t="s">
        <v>17</v>
      </c>
      <c r="P97" s="180">
        <v>2</v>
      </c>
      <c r="Q97" s="613"/>
      <c r="R97" s="622"/>
      <c r="S97" s="173"/>
      <c r="T97" s="173"/>
      <c r="U97" s="174"/>
      <c r="V97" s="174"/>
      <c r="W97" s="174"/>
      <c r="X97" s="174"/>
      <c r="Y97" s="174"/>
      <c r="Z97" s="174"/>
      <c r="AA97" s="165"/>
      <c r="AB97" s="165"/>
    </row>
    <row r="98" spans="1:28" ht="18.75" hidden="1" customHeight="1" thickTop="1" thickBot="1" x14ac:dyDescent="0.25">
      <c r="A98" s="622"/>
      <c r="B98" s="613"/>
      <c r="C98" s="181">
        <v>3</v>
      </c>
      <c r="D98" s="176" t="s">
        <v>19</v>
      </c>
      <c r="E98" s="60"/>
      <c r="F98" s="60"/>
      <c r="G98" s="60"/>
      <c r="H98" s="60"/>
      <c r="I98" s="47"/>
      <c r="J98" s="47"/>
      <c r="K98" s="60"/>
      <c r="L98" s="60"/>
      <c r="M98" s="60"/>
      <c r="N98" s="595"/>
      <c r="O98" s="176" t="s">
        <v>19</v>
      </c>
      <c r="P98" s="182">
        <v>3</v>
      </c>
      <c r="Q98" s="613"/>
      <c r="R98" s="622"/>
      <c r="S98" s="173"/>
      <c r="T98" s="173"/>
      <c r="U98" s="174"/>
      <c r="V98" s="174"/>
      <c r="W98" s="174"/>
      <c r="X98" s="174"/>
      <c r="Y98" s="174"/>
      <c r="Z98" s="174"/>
      <c r="AA98" s="165"/>
      <c r="AB98" s="165"/>
    </row>
    <row r="99" spans="1:28" ht="18.75" hidden="1" customHeight="1" thickTop="1" thickBot="1" x14ac:dyDescent="0.25">
      <c r="A99" s="622"/>
      <c r="B99" s="613"/>
      <c r="C99" s="183">
        <v>4</v>
      </c>
      <c r="D99" s="184" t="s">
        <v>20</v>
      </c>
      <c r="E99" s="60"/>
      <c r="F99" s="60"/>
      <c r="G99" s="60"/>
      <c r="H99" s="60"/>
      <c r="I99" s="57"/>
      <c r="J99" s="57"/>
      <c r="K99" s="60"/>
      <c r="L99" s="60"/>
      <c r="M99" s="60"/>
      <c r="N99" s="595"/>
      <c r="O99" s="184" t="s">
        <v>20</v>
      </c>
      <c r="P99" s="180">
        <v>4</v>
      </c>
      <c r="Q99" s="613"/>
      <c r="R99" s="622"/>
      <c r="S99" s="173"/>
      <c r="T99" s="173"/>
      <c r="U99" s="174"/>
      <c r="V99" s="174"/>
      <c r="W99" s="174"/>
      <c r="X99" s="174"/>
      <c r="Y99" s="174"/>
      <c r="Z99" s="174"/>
      <c r="AA99" s="165"/>
      <c r="AB99" s="165"/>
    </row>
    <row r="100" spans="1:28" ht="18.75" hidden="1" customHeight="1" thickTop="1" thickBot="1" x14ac:dyDescent="0.25">
      <c r="A100" s="622"/>
      <c r="B100" s="613"/>
      <c r="C100" s="185">
        <v>5</v>
      </c>
      <c r="D100" s="186" t="s">
        <v>24</v>
      </c>
      <c r="E100" s="187"/>
      <c r="F100" s="187"/>
      <c r="G100" s="187"/>
      <c r="H100" s="187"/>
      <c r="I100" s="187"/>
      <c r="J100" s="187"/>
      <c r="K100" s="187"/>
      <c r="L100" s="187"/>
      <c r="M100" s="187"/>
      <c r="N100" s="596"/>
      <c r="O100" s="186" t="s">
        <v>24</v>
      </c>
      <c r="P100" s="182">
        <v>5</v>
      </c>
      <c r="Q100" s="613"/>
      <c r="R100" s="622"/>
      <c r="S100" s="188"/>
      <c r="T100" s="188"/>
      <c r="U100" s="189">
        <f>COUNTA(H100:J100)</f>
        <v>0</v>
      </c>
      <c r="V100" s="174"/>
      <c r="W100" s="174"/>
      <c r="X100" s="174"/>
      <c r="Y100" s="174"/>
      <c r="Z100" s="174"/>
      <c r="AA100" s="165"/>
      <c r="AB100" s="165"/>
    </row>
    <row r="101" spans="1:28" ht="23.25" hidden="1" customHeight="1" thickTop="1" thickBot="1" x14ac:dyDescent="0.25">
      <c r="A101" s="622"/>
      <c r="B101" s="617"/>
      <c r="C101" s="190">
        <v>6</v>
      </c>
      <c r="D101" s="191" t="s">
        <v>25</v>
      </c>
      <c r="E101" s="48"/>
      <c r="F101" s="48"/>
      <c r="G101" s="48"/>
      <c r="H101" s="48"/>
      <c r="I101" s="66"/>
      <c r="J101" s="66"/>
      <c r="K101" s="48"/>
      <c r="L101" s="48"/>
      <c r="M101" s="48"/>
      <c r="N101" s="597"/>
      <c r="O101" s="192" t="s">
        <v>25</v>
      </c>
      <c r="P101" s="190">
        <v>6</v>
      </c>
      <c r="Q101" s="614"/>
      <c r="R101" s="622"/>
      <c r="S101" s="173"/>
      <c r="T101" s="173"/>
      <c r="U101" s="174"/>
      <c r="V101" s="174"/>
      <c r="W101" s="174"/>
      <c r="X101" s="174"/>
      <c r="Y101" s="174"/>
      <c r="Z101" s="174"/>
      <c r="AA101" s="165"/>
      <c r="AB101" s="165"/>
    </row>
    <row r="102" spans="1:28" ht="15.75" hidden="1" customHeight="1" thickTop="1" thickBot="1" x14ac:dyDescent="0.25">
      <c r="A102" s="622"/>
      <c r="B102" s="638" t="s">
        <v>12</v>
      </c>
      <c r="C102" s="619"/>
      <c r="D102" s="620"/>
      <c r="E102" s="39"/>
      <c r="F102" s="39"/>
      <c r="G102" s="39"/>
      <c r="H102" s="39"/>
      <c r="I102" s="39"/>
      <c r="J102" s="39"/>
      <c r="K102" s="39"/>
      <c r="L102" s="39"/>
      <c r="M102" s="39"/>
      <c r="N102" s="583"/>
      <c r="O102" s="618" t="s">
        <v>26</v>
      </c>
      <c r="P102" s="619"/>
      <c r="Q102" s="620"/>
      <c r="R102" s="622"/>
      <c r="S102" s="173"/>
      <c r="T102" s="173"/>
      <c r="U102" s="174"/>
      <c r="V102" s="174"/>
      <c r="W102" s="174"/>
      <c r="X102" s="174"/>
      <c r="Y102" s="174"/>
      <c r="Z102" s="174"/>
      <c r="AA102" s="165"/>
      <c r="AB102" s="165"/>
    </row>
    <row r="103" spans="1:28" ht="18.75" hidden="1" customHeight="1" thickTop="1" thickBot="1" x14ac:dyDescent="0.25">
      <c r="A103" s="622"/>
      <c r="B103" s="641" t="s">
        <v>27</v>
      </c>
      <c r="C103" s="175">
        <v>6</v>
      </c>
      <c r="D103" s="176" t="s">
        <v>28</v>
      </c>
      <c r="E103" s="46"/>
      <c r="F103" s="48"/>
      <c r="G103" s="46"/>
      <c r="H103" s="46"/>
      <c r="I103" s="46"/>
      <c r="J103" s="46"/>
      <c r="K103" s="46"/>
      <c r="L103" s="46"/>
      <c r="M103" s="46"/>
      <c r="N103" s="593"/>
      <c r="O103" s="176" t="s">
        <v>28</v>
      </c>
      <c r="P103" s="182">
        <v>7</v>
      </c>
      <c r="Q103" s="635" t="s">
        <v>27</v>
      </c>
      <c r="R103" s="622"/>
      <c r="S103" s="173"/>
      <c r="T103" s="173"/>
      <c r="U103" s="174"/>
      <c r="V103" s="174"/>
      <c r="W103" s="174"/>
      <c r="X103" s="174"/>
      <c r="Y103" s="174"/>
      <c r="Z103" s="174"/>
      <c r="AA103" s="165"/>
      <c r="AB103" s="165"/>
    </row>
    <row r="104" spans="1:28" ht="18.75" hidden="1" customHeight="1" thickTop="1" thickBot="1" x14ac:dyDescent="0.25">
      <c r="A104" s="622"/>
      <c r="B104" s="613"/>
      <c r="C104" s="193">
        <v>7</v>
      </c>
      <c r="D104" s="179" t="s">
        <v>33</v>
      </c>
      <c r="E104" s="47"/>
      <c r="F104" s="54"/>
      <c r="G104" s="47"/>
      <c r="H104" s="47"/>
      <c r="I104" s="54"/>
      <c r="J104" s="54"/>
      <c r="K104" s="47"/>
      <c r="L104" s="47"/>
      <c r="M104" s="47"/>
      <c r="N104" s="594"/>
      <c r="O104" s="179" t="s">
        <v>33</v>
      </c>
      <c r="P104" s="180">
        <v>8</v>
      </c>
      <c r="Q104" s="613"/>
      <c r="R104" s="622"/>
      <c r="S104" s="173"/>
      <c r="T104" s="173"/>
      <c r="U104" s="174"/>
      <c r="V104" s="174"/>
      <c r="W104" s="174"/>
      <c r="X104" s="174"/>
      <c r="Y104" s="174"/>
      <c r="Z104" s="174"/>
      <c r="AA104" s="165"/>
      <c r="AB104" s="165"/>
    </row>
    <row r="105" spans="1:28" ht="18.75" hidden="1" customHeight="1" thickTop="1" thickBot="1" x14ac:dyDescent="0.25">
      <c r="A105" s="622"/>
      <c r="B105" s="613"/>
      <c r="C105" s="175">
        <v>8</v>
      </c>
      <c r="D105" s="176" t="s">
        <v>36</v>
      </c>
      <c r="E105" s="60"/>
      <c r="F105" s="60"/>
      <c r="G105" s="60"/>
      <c r="H105" s="60"/>
      <c r="I105" s="47"/>
      <c r="J105" s="47"/>
      <c r="K105" s="60"/>
      <c r="L105" s="60"/>
      <c r="M105" s="60"/>
      <c r="N105" s="595"/>
      <c r="O105" s="176" t="s">
        <v>36</v>
      </c>
      <c r="P105" s="182">
        <v>9</v>
      </c>
      <c r="Q105" s="613"/>
      <c r="R105" s="622"/>
      <c r="S105" s="173"/>
      <c r="T105" s="173"/>
      <c r="U105" s="174"/>
      <c r="V105" s="174"/>
      <c r="W105" s="174"/>
      <c r="X105" s="174"/>
      <c r="Y105" s="174"/>
      <c r="Z105" s="174"/>
      <c r="AA105" s="165"/>
      <c r="AB105" s="165"/>
    </row>
    <row r="106" spans="1:28" ht="18.75" hidden="1" customHeight="1" thickTop="1" thickBot="1" x14ac:dyDescent="0.25">
      <c r="A106" s="622"/>
      <c r="B106" s="613"/>
      <c r="C106" s="183">
        <v>9</v>
      </c>
      <c r="D106" s="194" t="s">
        <v>37</v>
      </c>
      <c r="E106" s="60"/>
      <c r="F106" s="60"/>
      <c r="G106" s="60"/>
      <c r="H106" s="60"/>
      <c r="I106" s="57"/>
      <c r="J106" s="57"/>
      <c r="K106" s="60"/>
      <c r="L106" s="60"/>
      <c r="M106" s="60"/>
      <c r="N106" s="595"/>
      <c r="O106" s="194" t="s">
        <v>37</v>
      </c>
      <c r="P106" s="180">
        <v>10</v>
      </c>
      <c r="Q106" s="613"/>
      <c r="R106" s="622"/>
      <c r="S106" s="173"/>
      <c r="T106" s="173"/>
      <c r="U106" s="174"/>
      <c r="V106" s="174"/>
      <c r="W106" s="174"/>
      <c r="X106" s="174"/>
      <c r="Y106" s="174"/>
      <c r="Z106" s="174"/>
      <c r="AA106" s="165"/>
      <c r="AB106" s="165"/>
    </row>
    <row r="107" spans="1:28" ht="18.75" hidden="1" customHeight="1" thickTop="1" thickBot="1" x14ac:dyDescent="0.25">
      <c r="A107" s="622"/>
      <c r="B107" s="613"/>
      <c r="C107" s="185">
        <v>10</v>
      </c>
      <c r="D107" s="186" t="s">
        <v>38</v>
      </c>
      <c r="E107" s="187"/>
      <c r="F107" s="187"/>
      <c r="G107" s="187"/>
      <c r="H107" s="187"/>
      <c r="I107" s="187"/>
      <c r="J107" s="187"/>
      <c r="K107" s="187"/>
      <c r="L107" s="187"/>
      <c r="M107" s="187"/>
      <c r="N107" s="596"/>
      <c r="O107" s="186" t="s">
        <v>38</v>
      </c>
      <c r="P107" s="195">
        <v>11</v>
      </c>
      <c r="Q107" s="613"/>
      <c r="R107" s="622"/>
      <c r="S107" s="188"/>
      <c r="T107" s="188"/>
      <c r="U107" s="189">
        <f>COUNTA(H107:J108)</f>
        <v>0</v>
      </c>
      <c r="V107" s="174"/>
      <c r="W107" s="174"/>
      <c r="X107" s="174"/>
      <c r="Y107" s="174"/>
      <c r="Z107" s="174"/>
      <c r="AA107" s="165"/>
      <c r="AB107" s="165"/>
    </row>
    <row r="108" spans="1:28" ht="17.25" hidden="1" customHeight="1" thickTop="1" thickBot="1" x14ac:dyDescent="0.25">
      <c r="A108" s="623"/>
      <c r="B108" s="617"/>
      <c r="C108" s="196"/>
      <c r="D108" s="197"/>
      <c r="E108" s="198"/>
      <c r="F108" s="198"/>
      <c r="G108" s="198"/>
      <c r="H108" s="198"/>
      <c r="I108" s="198"/>
      <c r="J108" s="198"/>
      <c r="K108" s="198"/>
      <c r="L108" s="198"/>
      <c r="M108" s="198"/>
      <c r="N108" s="598"/>
      <c r="O108" s="199" t="s">
        <v>39</v>
      </c>
      <c r="P108" s="200">
        <v>12</v>
      </c>
      <c r="Q108" s="617"/>
      <c r="R108" s="623"/>
      <c r="S108" s="201"/>
      <c r="T108" s="201"/>
      <c r="U108" s="22"/>
      <c r="V108" s="22"/>
      <c r="W108" s="22"/>
      <c r="X108" s="22"/>
      <c r="Y108" s="22"/>
      <c r="Z108" s="22"/>
      <c r="AA108" s="165"/>
      <c r="AB108" s="165"/>
    </row>
    <row r="109" spans="1:28" ht="22.5" customHeight="1" thickTop="1" thickBot="1" x14ac:dyDescent="0.25">
      <c r="A109" s="202" t="s">
        <v>6</v>
      </c>
      <c r="B109" s="203"/>
      <c r="C109" s="636" t="s">
        <v>7</v>
      </c>
      <c r="D109" s="637" t="s">
        <v>9</v>
      </c>
      <c r="E109" s="530" t="str">
        <f t="shared" ref="E109:G109" si="0">E9</f>
        <v>T. LÂN</v>
      </c>
      <c r="F109" s="530" t="str">
        <f t="shared" si="0"/>
        <v>C. T. MAI</v>
      </c>
      <c r="G109" s="530" t="str">
        <f t="shared" si="0"/>
        <v>T. Y. LONG</v>
      </c>
      <c r="H109" s="205" t="str">
        <f t="shared" ref="H109:M109" si="1">H9</f>
        <v>C. THẢO</v>
      </c>
      <c r="I109" s="205" t="str">
        <f t="shared" si="1"/>
        <v>T. CHƯƠNG</v>
      </c>
      <c r="J109" s="33" t="str">
        <f t="shared" si="1"/>
        <v>T. M. TUẤN</v>
      </c>
      <c r="K109" s="206" t="str">
        <f t="shared" si="1"/>
        <v>C. OANH</v>
      </c>
      <c r="L109" s="206" t="str">
        <f t="shared" si="1"/>
        <v>C. S. MAI</v>
      </c>
      <c r="M109" s="206" t="str">
        <f t="shared" si="1"/>
        <v>C. OANH</v>
      </c>
      <c r="N109" s="206" t="str">
        <f t="shared" ref="N109" si="2">N9</f>
        <v>C. T. LINH</v>
      </c>
      <c r="O109" s="630" t="s">
        <v>9</v>
      </c>
      <c r="P109" s="631" t="s">
        <v>7</v>
      </c>
      <c r="Q109" s="632" t="s">
        <v>6</v>
      </c>
      <c r="R109" s="633"/>
      <c r="S109" s="28"/>
      <c r="T109" s="28"/>
      <c r="U109" s="29"/>
      <c r="V109" s="28"/>
      <c r="W109" s="28"/>
      <c r="X109" s="28"/>
      <c r="Y109" s="28"/>
      <c r="Z109" s="28"/>
      <c r="AA109" s="165"/>
      <c r="AB109" s="165"/>
    </row>
    <row r="110" spans="1:28" ht="22.5" customHeight="1" thickTop="1" thickBot="1" x14ac:dyDescent="0.25">
      <c r="A110" s="202" t="s">
        <v>10</v>
      </c>
      <c r="B110" s="202"/>
      <c r="C110" s="617"/>
      <c r="D110" s="617"/>
      <c r="E110" s="204" t="str">
        <f>E10</f>
        <v>T25OTO1</v>
      </c>
      <c r="F110" s="204" t="str">
        <f>F10</f>
        <v>C25OTO1+3</v>
      </c>
      <c r="G110" s="25" t="str">
        <f t="shared" ref="G110:M110" si="3">G10</f>
        <v>C25CK1</v>
      </c>
      <c r="H110" s="31" t="str">
        <f t="shared" si="3"/>
        <v>T25KTML1</v>
      </c>
      <c r="I110" s="31" t="str">
        <f t="shared" si="3"/>
        <v>C25KTML1</v>
      </c>
      <c r="J110" s="205" t="str">
        <f t="shared" si="3"/>
        <v>C25DC1</v>
      </c>
      <c r="K110" s="27" t="str">
        <f t="shared" si="3"/>
        <v>T25UDPM1</v>
      </c>
      <c r="L110" s="32" t="str">
        <f t="shared" si="3"/>
        <v>T25TKĐH1</v>
      </c>
      <c r="M110" s="32" t="str">
        <f t="shared" si="3"/>
        <v>C25UDPM1</v>
      </c>
      <c r="N110" s="32" t="str">
        <f t="shared" ref="N110" si="4">N10</f>
        <v>C25TKĐH(LT)</v>
      </c>
      <c r="O110" s="617"/>
      <c r="P110" s="617"/>
      <c r="Q110" s="202"/>
      <c r="R110" s="202" t="s">
        <v>10</v>
      </c>
      <c r="S110" s="207"/>
      <c r="T110" s="207"/>
      <c r="U110" s="5"/>
      <c r="V110" s="207"/>
      <c r="W110" s="207"/>
      <c r="X110" s="207"/>
      <c r="Y110" s="207"/>
      <c r="Z110" s="207"/>
      <c r="AA110" s="165"/>
      <c r="AB110" s="165"/>
    </row>
    <row r="111" spans="1:28" ht="12.75" customHeight="1" thickTop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5"/>
      <c r="V111" s="4"/>
      <c r="W111" s="4"/>
      <c r="X111" s="4"/>
      <c r="Y111" s="4"/>
      <c r="Z111" s="4"/>
      <c r="AA111" s="165"/>
      <c r="AB111" s="165"/>
    </row>
    <row r="112" spans="1:28" ht="12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5"/>
      <c r="V112" s="4"/>
      <c r="W112" s="4"/>
      <c r="X112" s="4"/>
      <c r="Y112" s="4"/>
      <c r="Z112" s="4"/>
    </row>
    <row r="113" spans="1:26" ht="12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5"/>
      <c r="V113" s="4"/>
      <c r="W113" s="4"/>
      <c r="X113" s="4"/>
      <c r="Y113" s="4"/>
      <c r="Z113" s="4"/>
    </row>
    <row r="114" spans="1:26" ht="12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5"/>
      <c r="V114" s="4"/>
      <c r="W114" s="4"/>
      <c r="X114" s="4"/>
      <c r="Y114" s="4"/>
      <c r="Z114" s="4"/>
    </row>
    <row r="115" spans="1:26" ht="12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5"/>
      <c r="V115" s="4"/>
      <c r="W115" s="4"/>
      <c r="X115" s="4"/>
      <c r="Y115" s="4"/>
      <c r="Z115" s="4"/>
    </row>
    <row r="116" spans="1:26" ht="12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5"/>
      <c r="V116" s="4"/>
      <c r="W116" s="4"/>
      <c r="X116" s="4"/>
      <c r="Y116" s="4"/>
      <c r="Z116" s="4"/>
    </row>
    <row r="117" spans="1:26" ht="12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5"/>
      <c r="V117" s="4"/>
      <c r="W117" s="4"/>
      <c r="X117" s="4"/>
      <c r="Y117" s="4"/>
      <c r="Z117" s="4"/>
    </row>
    <row r="118" spans="1:26" ht="12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5"/>
      <c r="V118" s="4"/>
      <c r="W118" s="4"/>
      <c r="X118" s="4"/>
      <c r="Y118" s="4"/>
      <c r="Z118" s="4"/>
    </row>
    <row r="119" spans="1:26" ht="12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5"/>
      <c r="V119" s="4"/>
      <c r="W119" s="4"/>
      <c r="X119" s="4"/>
      <c r="Y119" s="4"/>
      <c r="Z119" s="4"/>
    </row>
    <row r="120" spans="1:26" ht="12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5"/>
      <c r="V120" s="4"/>
      <c r="W120" s="4"/>
      <c r="X120" s="4"/>
      <c r="Y120" s="4"/>
      <c r="Z120" s="4"/>
    </row>
    <row r="121" spans="1:26" ht="12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5"/>
      <c r="V121" s="4"/>
      <c r="W121" s="4"/>
      <c r="X121" s="4"/>
      <c r="Y121" s="4"/>
      <c r="Z121" s="4"/>
    </row>
    <row r="122" spans="1:26" ht="12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5"/>
      <c r="V122" s="4"/>
      <c r="W122" s="4"/>
      <c r="X122" s="4"/>
      <c r="Y122" s="4"/>
      <c r="Z122" s="4"/>
    </row>
    <row r="123" spans="1:26" ht="12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5"/>
      <c r="V123" s="4"/>
      <c r="W123" s="4"/>
      <c r="X123" s="4"/>
      <c r="Y123" s="4"/>
      <c r="Z123" s="4"/>
    </row>
    <row r="124" spans="1:26" ht="12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5"/>
      <c r="V124" s="4"/>
      <c r="W124" s="4"/>
      <c r="X124" s="4"/>
      <c r="Y124" s="4"/>
      <c r="Z124" s="4"/>
    </row>
    <row r="125" spans="1:26" ht="12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5"/>
      <c r="V125" s="4"/>
      <c r="W125" s="4"/>
      <c r="X125" s="4"/>
      <c r="Y125" s="4"/>
      <c r="Z125" s="4"/>
    </row>
    <row r="126" spans="1:26" ht="12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5"/>
      <c r="V126" s="4"/>
      <c r="W126" s="4"/>
      <c r="X126" s="4"/>
      <c r="Y126" s="4"/>
      <c r="Z126" s="4"/>
    </row>
    <row r="127" spans="1:26" ht="12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5"/>
      <c r="V127" s="4"/>
      <c r="W127" s="4"/>
      <c r="X127" s="4"/>
      <c r="Y127" s="4"/>
      <c r="Z127" s="4"/>
    </row>
    <row r="128" spans="1:26" ht="12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5"/>
      <c r="V128" s="4"/>
      <c r="W128" s="4"/>
      <c r="X128" s="4"/>
      <c r="Y128" s="4"/>
      <c r="Z128" s="4"/>
    </row>
    <row r="129" spans="1:26" ht="12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5"/>
      <c r="V129" s="4"/>
      <c r="W129" s="4"/>
      <c r="X129" s="4"/>
      <c r="Y129" s="4"/>
      <c r="Z129" s="4"/>
    </row>
    <row r="130" spans="1:26" ht="12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5"/>
      <c r="V130" s="4"/>
      <c r="W130" s="4"/>
      <c r="X130" s="4"/>
      <c r="Y130" s="4"/>
      <c r="Z130" s="4"/>
    </row>
    <row r="131" spans="1:26" ht="12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5"/>
      <c r="V131" s="4"/>
      <c r="W131" s="4"/>
      <c r="X131" s="4"/>
      <c r="Y131" s="4"/>
      <c r="Z131" s="4"/>
    </row>
    <row r="132" spans="1:26" ht="12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5"/>
      <c r="V132" s="4"/>
      <c r="W132" s="4"/>
      <c r="X132" s="4"/>
      <c r="Y132" s="4"/>
      <c r="Z132" s="4"/>
    </row>
    <row r="133" spans="1:26" ht="12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5"/>
      <c r="V133" s="4"/>
      <c r="W133" s="4"/>
      <c r="X133" s="4"/>
      <c r="Y133" s="4"/>
      <c r="Z133" s="4"/>
    </row>
    <row r="134" spans="1:26" ht="12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5"/>
      <c r="V134" s="4"/>
      <c r="W134" s="4"/>
      <c r="X134" s="4"/>
      <c r="Y134" s="4"/>
      <c r="Z134" s="4"/>
    </row>
    <row r="135" spans="1:26" ht="12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5"/>
      <c r="V135" s="4"/>
      <c r="W135" s="4"/>
      <c r="X135" s="4"/>
      <c r="Y135" s="4"/>
      <c r="Z135" s="4"/>
    </row>
    <row r="136" spans="1:26" ht="12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5"/>
      <c r="V136" s="4"/>
      <c r="W136" s="4"/>
      <c r="X136" s="4"/>
      <c r="Y136" s="4"/>
      <c r="Z136" s="4"/>
    </row>
    <row r="137" spans="1:26" ht="12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5"/>
      <c r="V137" s="4"/>
      <c r="W137" s="4"/>
      <c r="X137" s="4"/>
      <c r="Y137" s="4"/>
      <c r="Z137" s="4"/>
    </row>
    <row r="138" spans="1:26" ht="12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5"/>
      <c r="V138" s="4"/>
      <c r="W138" s="4"/>
      <c r="X138" s="4"/>
      <c r="Y138" s="4"/>
      <c r="Z138" s="4"/>
    </row>
    <row r="139" spans="1:26" ht="12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5"/>
      <c r="V139" s="4"/>
      <c r="W139" s="4"/>
      <c r="X139" s="4"/>
      <c r="Y139" s="4"/>
      <c r="Z139" s="4"/>
    </row>
    <row r="140" spans="1:26" ht="12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5"/>
      <c r="V140" s="4"/>
      <c r="W140" s="4"/>
      <c r="X140" s="4"/>
      <c r="Y140" s="4"/>
      <c r="Z140" s="4"/>
    </row>
    <row r="141" spans="1:26" ht="12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5"/>
      <c r="V141" s="4"/>
      <c r="W141" s="4"/>
      <c r="X141" s="4"/>
      <c r="Y141" s="4"/>
      <c r="Z141" s="4"/>
    </row>
    <row r="142" spans="1:26" ht="12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5"/>
      <c r="V142" s="4"/>
      <c r="W142" s="4"/>
      <c r="X142" s="4"/>
      <c r="Y142" s="4"/>
      <c r="Z142" s="4"/>
    </row>
    <row r="143" spans="1:26" ht="12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5"/>
      <c r="V143" s="4"/>
      <c r="W143" s="4"/>
      <c r="X143" s="4"/>
      <c r="Y143" s="4"/>
      <c r="Z143" s="4"/>
    </row>
    <row r="144" spans="1:26" ht="12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5"/>
      <c r="V144" s="4"/>
      <c r="W144" s="4"/>
      <c r="X144" s="4"/>
      <c r="Y144" s="4"/>
      <c r="Z144" s="4"/>
    </row>
    <row r="145" spans="1:26" ht="12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5"/>
      <c r="V145" s="4"/>
      <c r="W145" s="4"/>
      <c r="X145" s="4"/>
      <c r="Y145" s="4"/>
      <c r="Z145" s="4"/>
    </row>
    <row r="146" spans="1:26" ht="12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5"/>
      <c r="V146" s="4"/>
      <c r="W146" s="4"/>
      <c r="X146" s="4"/>
      <c r="Y146" s="4"/>
      <c r="Z146" s="4"/>
    </row>
    <row r="147" spans="1:26" ht="12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5"/>
      <c r="V147" s="4"/>
      <c r="W147" s="4"/>
      <c r="X147" s="4"/>
      <c r="Y147" s="4"/>
      <c r="Z147" s="4"/>
    </row>
    <row r="148" spans="1:26" ht="12.75" customHeight="1" x14ac:dyDescent="0.2">
      <c r="A148" s="4"/>
      <c r="B148" s="4"/>
      <c r="C148" s="4"/>
      <c r="D148" s="4"/>
      <c r="E148" s="4"/>
      <c r="F148" s="4"/>
      <c r="G148" s="4">
        <f>165*2</f>
        <v>330</v>
      </c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5"/>
      <c r="V148" s="4"/>
      <c r="W148" s="4"/>
      <c r="X148" s="4"/>
      <c r="Y148" s="4"/>
      <c r="Z148" s="4"/>
    </row>
    <row r="149" spans="1:26" ht="12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5"/>
      <c r="V149" s="4"/>
      <c r="W149" s="4"/>
      <c r="X149" s="4"/>
      <c r="Y149" s="4"/>
      <c r="Z149" s="4"/>
    </row>
    <row r="150" spans="1:26" ht="12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5"/>
      <c r="V150" s="4"/>
      <c r="W150" s="4"/>
      <c r="X150" s="4"/>
      <c r="Y150" s="4"/>
      <c r="Z150" s="4"/>
    </row>
    <row r="151" spans="1:26" ht="12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5"/>
      <c r="V151" s="4"/>
      <c r="W151" s="4"/>
      <c r="X151" s="4"/>
      <c r="Y151" s="4"/>
      <c r="Z151" s="4"/>
    </row>
    <row r="152" spans="1:26" ht="12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5"/>
      <c r="V152" s="4"/>
      <c r="W152" s="4"/>
      <c r="X152" s="4"/>
      <c r="Y152" s="4"/>
      <c r="Z152" s="4"/>
    </row>
    <row r="153" spans="1:26" ht="12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5"/>
      <c r="V153" s="4"/>
      <c r="W153" s="4"/>
      <c r="X153" s="4"/>
      <c r="Y153" s="4"/>
      <c r="Z153" s="4"/>
    </row>
    <row r="154" spans="1:26" ht="12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5"/>
      <c r="V154" s="4"/>
      <c r="W154" s="4"/>
      <c r="X154" s="4"/>
      <c r="Y154" s="4"/>
      <c r="Z154" s="4"/>
    </row>
    <row r="155" spans="1:26" ht="12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5"/>
      <c r="V155" s="4"/>
      <c r="W155" s="4"/>
      <c r="X155" s="4"/>
      <c r="Y155" s="4"/>
      <c r="Z155" s="4"/>
    </row>
    <row r="156" spans="1:26" ht="12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5"/>
      <c r="V156" s="4"/>
      <c r="W156" s="4"/>
      <c r="X156" s="4"/>
      <c r="Y156" s="4"/>
      <c r="Z156" s="4"/>
    </row>
    <row r="157" spans="1:26" ht="12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5"/>
      <c r="V157" s="4"/>
      <c r="W157" s="4"/>
      <c r="X157" s="4"/>
      <c r="Y157" s="4"/>
      <c r="Z157" s="4"/>
    </row>
    <row r="158" spans="1:26" ht="12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5"/>
      <c r="V158" s="4"/>
      <c r="W158" s="4"/>
      <c r="X158" s="4"/>
      <c r="Y158" s="4"/>
      <c r="Z158" s="4"/>
    </row>
    <row r="159" spans="1:26" ht="12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5"/>
      <c r="V159" s="4"/>
      <c r="W159" s="4"/>
      <c r="X159" s="4"/>
      <c r="Y159" s="4"/>
      <c r="Z159" s="4"/>
    </row>
    <row r="160" spans="1:26" ht="12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5"/>
      <c r="V160" s="4"/>
      <c r="W160" s="4"/>
      <c r="X160" s="4"/>
      <c r="Y160" s="4"/>
      <c r="Z160" s="4"/>
    </row>
    <row r="161" spans="1:26" ht="12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5"/>
      <c r="V161" s="4"/>
      <c r="W161" s="4"/>
      <c r="X161" s="4"/>
      <c r="Y161" s="4"/>
      <c r="Z161" s="4"/>
    </row>
    <row r="162" spans="1:26" ht="12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5"/>
      <c r="V162" s="4"/>
      <c r="W162" s="4"/>
      <c r="X162" s="4"/>
      <c r="Y162" s="4"/>
      <c r="Z162" s="4"/>
    </row>
    <row r="163" spans="1:26" ht="12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5"/>
      <c r="V163" s="4"/>
      <c r="W163" s="4"/>
      <c r="X163" s="4"/>
      <c r="Y163" s="4"/>
      <c r="Z163" s="4"/>
    </row>
    <row r="164" spans="1:26" ht="12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5"/>
      <c r="V164" s="4"/>
      <c r="W164" s="4"/>
      <c r="X164" s="4"/>
      <c r="Y164" s="4"/>
      <c r="Z164" s="4"/>
    </row>
    <row r="165" spans="1:26" ht="12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5"/>
      <c r="V165" s="4"/>
      <c r="W165" s="4"/>
      <c r="X165" s="4"/>
      <c r="Y165" s="4"/>
      <c r="Z165" s="4"/>
    </row>
    <row r="166" spans="1:26" ht="12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5"/>
      <c r="V166" s="4"/>
      <c r="W166" s="4"/>
      <c r="X166" s="4"/>
      <c r="Y166" s="4"/>
      <c r="Z166" s="4"/>
    </row>
    <row r="167" spans="1:26" ht="12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5"/>
      <c r="V167" s="4"/>
      <c r="W167" s="4"/>
      <c r="X167" s="4"/>
      <c r="Y167" s="4"/>
      <c r="Z167" s="4"/>
    </row>
    <row r="168" spans="1:26" ht="12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5"/>
      <c r="V168" s="4"/>
      <c r="W168" s="4"/>
      <c r="X168" s="4"/>
      <c r="Y168" s="4"/>
      <c r="Z168" s="4"/>
    </row>
    <row r="169" spans="1:26" ht="12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5"/>
      <c r="V169" s="4"/>
      <c r="W169" s="4"/>
      <c r="X169" s="4"/>
      <c r="Y169" s="4"/>
      <c r="Z169" s="4"/>
    </row>
    <row r="170" spans="1:26" ht="12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5"/>
      <c r="V170" s="4"/>
      <c r="W170" s="4"/>
      <c r="X170" s="4"/>
      <c r="Y170" s="4"/>
      <c r="Z170" s="4"/>
    </row>
    <row r="171" spans="1:26" ht="12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5"/>
      <c r="V171" s="4"/>
      <c r="W171" s="4"/>
      <c r="X171" s="4"/>
      <c r="Y171" s="4"/>
      <c r="Z171" s="4"/>
    </row>
    <row r="172" spans="1:26" ht="12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5"/>
      <c r="V172" s="4"/>
      <c r="W172" s="4"/>
      <c r="X172" s="4"/>
      <c r="Y172" s="4"/>
      <c r="Z172" s="4"/>
    </row>
    <row r="173" spans="1:26" ht="12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5"/>
      <c r="V173" s="4"/>
      <c r="W173" s="4"/>
      <c r="X173" s="4"/>
      <c r="Y173" s="4"/>
      <c r="Z173" s="4"/>
    </row>
    <row r="174" spans="1:26" ht="12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5"/>
      <c r="V174" s="4"/>
      <c r="W174" s="4"/>
      <c r="X174" s="4"/>
      <c r="Y174" s="4"/>
      <c r="Z174" s="4"/>
    </row>
    <row r="175" spans="1:26" ht="12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5"/>
      <c r="V175" s="4"/>
      <c r="W175" s="4"/>
      <c r="X175" s="4"/>
      <c r="Y175" s="4"/>
      <c r="Z175" s="4"/>
    </row>
    <row r="176" spans="1:26" ht="12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5"/>
      <c r="V176" s="4"/>
      <c r="W176" s="4"/>
      <c r="X176" s="4"/>
      <c r="Y176" s="4"/>
      <c r="Z176" s="4"/>
    </row>
    <row r="177" spans="1:26" ht="12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5"/>
      <c r="V177" s="4"/>
      <c r="W177" s="4"/>
      <c r="X177" s="4"/>
      <c r="Y177" s="4"/>
      <c r="Z177" s="4"/>
    </row>
    <row r="178" spans="1:26" ht="12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5"/>
      <c r="V178" s="4"/>
      <c r="W178" s="4"/>
      <c r="X178" s="4"/>
      <c r="Y178" s="4"/>
      <c r="Z178" s="4"/>
    </row>
    <row r="179" spans="1:26" ht="12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5"/>
      <c r="V179" s="4"/>
      <c r="W179" s="4"/>
      <c r="X179" s="4"/>
      <c r="Y179" s="4"/>
      <c r="Z179" s="4"/>
    </row>
    <row r="180" spans="1:26" ht="12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5"/>
      <c r="V180" s="4"/>
      <c r="W180" s="4"/>
      <c r="X180" s="4"/>
      <c r="Y180" s="4"/>
      <c r="Z180" s="4"/>
    </row>
    <row r="181" spans="1:26" ht="12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5"/>
      <c r="V181" s="4"/>
      <c r="W181" s="4"/>
      <c r="X181" s="4"/>
      <c r="Y181" s="4"/>
      <c r="Z181" s="4"/>
    </row>
    <row r="182" spans="1:26" ht="12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5"/>
      <c r="V182" s="4"/>
      <c r="W182" s="4"/>
      <c r="X182" s="4"/>
      <c r="Y182" s="4"/>
      <c r="Z182" s="4"/>
    </row>
    <row r="183" spans="1:26" ht="12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5"/>
      <c r="V183" s="4"/>
      <c r="W183" s="4"/>
      <c r="X183" s="4"/>
      <c r="Y183" s="4"/>
      <c r="Z183" s="4"/>
    </row>
    <row r="184" spans="1:26" ht="12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5"/>
      <c r="V184" s="4"/>
      <c r="W184" s="4"/>
      <c r="X184" s="4"/>
      <c r="Y184" s="4"/>
      <c r="Z184" s="4"/>
    </row>
    <row r="185" spans="1:26" ht="12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5"/>
      <c r="V185" s="4"/>
      <c r="W185" s="4"/>
      <c r="X185" s="4"/>
      <c r="Y185" s="4"/>
      <c r="Z185" s="4"/>
    </row>
    <row r="186" spans="1:26" ht="12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5"/>
      <c r="V186" s="4"/>
      <c r="W186" s="4"/>
      <c r="X186" s="4"/>
      <c r="Y186" s="4"/>
      <c r="Z186" s="4"/>
    </row>
    <row r="187" spans="1:26" ht="12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5"/>
      <c r="V187" s="4"/>
      <c r="W187" s="4"/>
      <c r="X187" s="4"/>
      <c r="Y187" s="4"/>
      <c r="Z187" s="4"/>
    </row>
    <row r="188" spans="1:26" ht="12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5"/>
      <c r="V188" s="4"/>
      <c r="W188" s="4"/>
      <c r="X188" s="4"/>
      <c r="Y188" s="4"/>
      <c r="Z188" s="4"/>
    </row>
    <row r="189" spans="1:26" ht="12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5"/>
      <c r="V189" s="4"/>
      <c r="W189" s="4"/>
      <c r="X189" s="4"/>
      <c r="Y189" s="4"/>
      <c r="Z189" s="4"/>
    </row>
    <row r="190" spans="1:26" ht="12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5"/>
      <c r="V190" s="4"/>
      <c r="W190" s="4"/>
      <c r="X190" s="4"/>
      <c r="Y190" s="4"/>
      <c r="Z190" s="4"/>
    </row>
    <row r="191" spans="1:26" ht="12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5"/>
      <c r="V191" s="4"/>
      <c r="W191" s="4"/>
      <c r="X191" s="4"/>
      <c r="Y191" s="4"/>
      <c r="Z191" s="4"/>
    </row>
    <row r="192" spans="1:26" ht="12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5"/>
      <c r="V192" s="4"/>
      <c r="W192" s="4"/>
      <c r="X192" s="4"/>
      <c r="Y192" s="4"/>
      <c r="Z192" s="4"/>
    </row>
    <row r="193" spans="1:26" ht="12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5"/>
      <c r="V193" s="4"/>
      <c r="W193" s="4"/>
      <c r="X193" s="4"/>
      <c r="Y193" s="4"/>
      <c r="Z193" s="4"/>
    </row>
    <row r="194" spans="1:26" ht="12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5"/>
      <c r="V194" s="4"/>
      <c r="W194" s="4"/>
      <c r="X194" s="4"/>
      <c r="Y194" s="4"/>
      <c r="Z194" s="4"/>
    </row>
    <row r="195" spans="1:26" ht="12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5"/>
      <c r="V195" s="4"/>
      <c r="W195" s="4"/>
      <c r="X195" s="4"/>
      <c r="Y195" s="4"/>
      <c r="Z195" s="4"/>
    </row>
    <row r="196" spans="1:26" ht="12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5"/>
      <c r="V196" s="4"/>
      <c r="W196" s="4"/>
      <c r="X196" s="4"/>
      <c r="Y196" s="4"/>
      <c r="Z196" s="4"/>
    </row>
    <row r="197" spans="1:26" ht="12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5"/>
      <c r="V197" s="4"/>
      <c r="W197" s="4"/>
      <c r="X197" s="4"/>
      <c r="Y197" s="4"/>
      <c r="Z197" s="4"/>
    </row>
    <row r="198" spans="1:26" ht="12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5"/>
      <c r="V198" s="4"/>
      <c r="W198" s="4"/>
      <c r="X198" s="4"/>
      <c r="Y198" s="4"/>
      <c r="Z198" s="4"/>
    </row>
    <row r="199" spans="1:26" ht="12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5"/>
      <c r="V199" s="4"/>
      <c r="W199" s="4"/>
      <c r="X199" s="4"/>
      <c r="Y199" s="4"/>
      <c r="Z199" s="4"/>
    </row>
    <row r="200" spans="1:26" ht="12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5"/>
      <c r="V200" s="4"/>
      <c r="W200" s="4"/>
      <c r="X200" s="4"/>
      <c r="Y200" s="4"/>
      <c r="Z200" s="4"/>
    </row>
    <row r="201" spans="1:26" ht="12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5"/>
      <c r="V201" s="4"/>
      <c r="W201" s="4"/>
      <c r="X201" s="4"/>
      <c r="Y201" s="4"/>
      <c r="Z201" s="4"/>
    </row>
    <row r="202" spans="1:26" ht="12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5"/>
      <c r="V202" s="4"/>
      <c r="W202" s="4"/>
      <c r="X202" s="4"/>
      <c r="Y202" s="4"/>
      <c r="Z202" s="4"/>
    </row>
    <row r="203" spans="1:26" ht="12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5"/>
      <c r="V203" s="4"/>
      <c r="W203" s="4"/>
      <c r="X203" s="4"/>
      <c r="Y203" s="4"/>
      <c r="Z203" s="4"/>
    </row>
    <row r="204" spans="1:26" ht="12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5"/>
      <c r="V204" s="4"/>
      <c r="W204" s="4"/>
      <c r="X204" s="4"/>
      <c r="Y204" s="4"/>
      <c r="Z204" s="4"/>
    </row>
    <row r="205" spans="1:26" ht="12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5"/>
      <c r="V205" s="4"/>
      <c r="W205" s="4"/>
      <c r="X205" s="4"/>
      <c r="Y205" s="4"/>
      <c r="Z205" s="4"/>
    </row>
    <row r="206" spans="1:26" ht="12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5"/>
      <c r="V206" s="4"/>
      <c r="W206" s="4"/>
      <c r="X206" s="4"/>
      <c r="Y206" s="4"/>
      <c r="Z206" s="4"/>
    </row>
    <row r="207" spans="1:26" ht="12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5"/>
      <c r="V207" s="4"/>
      <c r="W207" s="4"/>
      <c r="X207" s="4"/>
      <c r="Y207" s="4"/>
      <c r="Z207" s="4"/>
    </row>
    <row r="208" spans="1:26" ht="12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5"/>
      <c r="V208" s="4"/>
      <c r="W208" s="4"/>
      <c r="X208" s="4"/>
      <c r="Y208" s="4"/>
      <c r="Z208" s="4"/>
    </row>
    <row r="209" spans="1:26" ht="12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5"/>
      <c r="V209" s="4"/>
      <c r="W209" s="4"/>
      <c r="X209" s="4"/>
      <c r="Y209" s="4"/>
      <c r="Z209" s="4"/>
    </row>
    <row r="210" spans="1:26" ht="12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5"/>
      <c r="V210" s="4"/>
      <c r="W210" s="4"/>
      <c r="X210" s="4"/>
      <c r="Y210" s="4"/>
      <c r="Z210" s="4"/>
    </row>
    <row r="211" spans="1:26" ht="12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5"/>
      <c r="V211" s="4"/>
      <c r="W211" s="4"/>
      <c r="X211" s="4"/>
      <c r="Y211" s="4"/>
      <c r="Z211" s="4"/>
    </row>
    <row r="212" spans="1:26" ht="12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5"/>
      <c r="V212" s="4"/>
      <c r="W212" s="4"/>
      <c r="X212" s="4"/>
      <c r="Y212" s="4"/>
      <c r="Z212" s="4"/>
    </row>
    <row r="213" spans="1:26" ht="12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5"/>
      <c r="V213" s="4"/>
      <c r="W213" s="4"/>
      <c r="X213" s="4"/>
      <c r="Y213" s="4"/>
      <c r="Z213" s="4"/>
    </row>
    <row r="214" spans="1:26" ht="12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5"/>
      <c r="V214" s="4"/>
      <c r="W214" s="4"/>
      <c r="X214" s="4"/>
      <c r="Y214" s="4"/>
      <c r="Z214" s="4"/>
    </row>
    <row r="215" spans="1:26" ht="12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5"/>
      <c r="V215" s="4"/>
      <c r="W215" s="4"/>
      <c r="X215" s="4"/>
      <c r="Y215" s="4"/>
      <c r="Z215" s="4"/>
    </row>
    <row r="216" spans="1:26" ht="12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5"/>
      <c r="V216" s="4"/>
      <c r="W216" s="4"/>
      <c r="X216" s="4"/>
      <c r="Y216" s="4"/>
      <c r="Z216" s="4"/>
    </row>
    <row r="217" spans="1:26" ht="12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5"/>
      <c r="V217" s="4"/>
      <c r="W217" s="4"/>
      <c r="X217" s="4"/>
      <c r="Y217" s="4"/>
      <c r="Z217" s="4"/>
    </row>
    <row r="218" spans="1:26" ht="12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5"/>
      <c r="V218" s="4"/>
      <c r="W218" s="4"/>
      <c r="X218" s="4"/>
      <c r="Y218" s="4"/>
      <c r="Z218" s="4"/>
    </row>
    <row r="219" spans="1:26" ht="12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5"/>
      <c r="V219" s="4"/>
      <c r="W219" s="4"/>
      <c r="X219" s="4"/>
      <c r="Y219" s="4"/>
      <c r="Z219" s="4"/>
    </row>
    <row r="220" spans="1:26" ht="12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5"/>
      <c r="V220" s="4"/>
      <c r="W220" s="4"/>
      <c r="X220" s="4"/>
      <c r="Y220" s="4"/>
      <c r="Z220" s="4"/>
    </row>
    <row r="221" spans="1:26" ht="12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5"/>
      <c r="V221" s="4"/>
      <c r="W221" s="4"/>
      <c r="X221" s="4"/>
      <c r="Y221" s="4"/>
      <c r="Z221" s="4"/>
    </row>
    <row r="222" spans="1:26" ht="12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5"/>
      <c r="V222" s="4"/>
      <c r="W222" s="4"/>
      <c r="X222" s="4"/>
      <c r="Y222" s="4"/>
      <c r="Z222" s="4"/>
    </row>
    <row r="223" spans="1:26" ht="12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5"/>
      <c r="V223" s="4"/>
      <c r="W223" s="4"/>
      <c r="X223" s="4"/>
      <c r="Y223" s="4"/>
      <c r="Z223" s="4"/>
    </row>
    <row r="224" spans="1:26" ht="12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5"/>
      <c r="V224" s="4"/>
      <c r="W224" s="4"/>
      <c r="X224" s="4"/>
      <c r="Y224" s="4"/>
      <c r="Z224" s="4"/>
    </row>
    <row r="225" spans="1:26" ht="12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5"/>
      <c r="V225" s="4"/>
      <c r="W225" s="4"/>
      <c r="X225" s="4"/>
      <c r="Y225" s="4"/>
      <c r="Z225" s="4"/>
    </row>
    <row r="226" spans="1:26" ht="12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5"/>
      <c r="V226" s="4"/>
      <c r="W226" s="4"/>
      <c r="X226" s="4"/>
      <c r="Y226" s="4"/>
      <c r="Z226" s="4"/>
    </row>
    <row r="227" spans="1:26" ht="12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5"/>
      <c r="V227" s="4"/>
      <c r="W227" s="4"/>
      <c r="X227" s="4"/>
      <c r="Y227" s="4"/>
      <c r="Z227" s="4"/>
    </row>
    <row r="228" spans="1:26" ht="12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5"/>
      <c r="V228" s="4"/>
      <c r="W228" s="4"/>
      <c r="X228" s="4"/>
      <c r="Y228" s="4"/>
      <c r="Z228" s="4"/>
    </row>
    <row r="229" spans="1:26" ht="12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5"/>
      <c r="V229" s="4"/>
      <c r="W229" s="4"/>
      <c r="X229" s="4"/>
      <c r="Y229" s="4"/>
      <c r="Z229" s="4"/>
    </row>
    <row r="230" spans="1:26" ht="12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5"/>
      <c r="V230" s="4"/>
      <c r="W230" s="4"/>
      <c r="X230" s="4"/>
      <c r="Y230" s="4"/>
      <c r="Z230" s="4"/>
    </row>
    <row r="231" spans="1:26" ht="12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5"/>
      <c r="V231" s="4"/>
      <c r="W231" s="4"/>
      <c r="X231" s="4"/>
      <c r="Y231" s="4"/>
      <c r="Z231" s="4"/>
    </row>
    <row r="232" spans="1:26" ht="12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5"/>
      <c r="V232" s="4"/>
      <c r="W232" s="4"/>
      <c r="X232" s="4"/>
      <c r="Y232" s="4"/>
      <c r="Z232" s="4"/>
    </row>
    <row r="233" spans="1:26" ht="12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5"/>
      <c r="V233" s="4"/>
      <c r="W233" s="4"/>
      <c r="X233" s="4"/>
      <c r="Y233" s="4"/>
      <c r="Z233" s="4"/>
    </row>
    <row r="234" spans="1:26" ht="12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5"/>
      <c r="V234" s="4"/>
      <c r="W234" s="4"/>
      <c r="X234" s="4"/>
      <c r="Y234" s="4"/>
      <c r="Z234" s="4"/>
    </row>
    <row r="235" spans="1:26" ht="12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5"/>
      <c r="V235" s="4"/>
      <c r="W235" s="4"/>
      <c r="X235" s="4"/>
      <c r="Y235" s="4"/>
      <c r="Z235" s="4"/>
    </row>
    <row r="236" spans="1:26" ht="12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5"/>
      <c r="V236" s="4"/>
      <c r="W236" s="4"/>
      <c r="X236" s="4"/>
      <c r="Y236" s="4"/>
      <c r="Z236" s="4"/>
    </row>
    <row r="237" spans="1:26" ht="12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5"/>
      <c r="V237" s="4"/>
      <c r="W237" s="4"/>
      <c r="X237" s="4"/>
      <c r="Y237" s="4"/>
      <c r="Z237" s="4"/>
    </row>
    <row r="238" spans="1:26" ht="12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5"/>
      <c r="V238" s="4"/>
      <c r="W238" s="4"/>
      <c r="X238" s="4"/>
      <c r="Y238" s="4"/>
      <c r="Z238" s="4"/>
    </row>
    <row r="239" spans="1:26" ht="12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5"/>
      <c r="V239" s="4"/>
      <c r="W239" s="4"/>
      <c r="X239" s="4"/>
      <c r="Y239" s="4"/>
      <c r="Z239" s="4"/>
    </row>
    <row r="240" spans="1:26" ht="12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5"/>
      <c r="V240" s="4"/>
      <c r="W240" s="4"/>
      <c r="X240" s="4"/>
      <c r="Y240" s="4"/>
      <c r="Z240" s="4"/>
    </row>
    <row r="241" spans="1:26" ht="12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5"/>
      <c r="V241" s="4"/>
      <c r="W241" s="4"/>
      <c r="X241" s="4"/>
      <c r="Y241" s="4"/>
      <c r="Z241" s="4"/>
    </row>
    <row r="242" spans="1:26" ht="12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5"/>
      <c r="V242" s="4"/>
      <c r="W242" s="4"/>
      <c r="X242" s="4"/>
      <c r="Y242" s="4"/>
      <c r="Z242" s="4"/>
    </row>
    <row r="243" spans="1:26" ht="12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5"/>
      <c r="V243" s="4"/>
      <c r="W243" s="4"/>
      <c r="X243" s="4"/>
      <c r="Y243" s="4"/>
      <c r="Z243" s="4"/>
    </row>
    <row r="244" spans="1:26" ht="12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5"/>
      <c r="V244" s="4"/>
      <c r="W244" s="4"/>
      <c r="X244" s="4"/>
      <c r="Y244" s="4"/>
      <c r="Z244" s="4"/>
    </row>
    <row r="245" spans="1:26" ht="12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5"/>
      <c r="V245" s="4"/>
      <c r="W245" s="4"/>
      <c r="X245" s="4"/>
      <c r="Y245" s="4"/>
      <c r="Z245" s="4"/>
    </row>
    <row r="246" spans="1:26" ht="12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5"/>
      <c r="V246" s="4"/>
      <c r="W246" s="4"/>
      <c r="X246" s="4"/>
      <c r="Y246" s="4"/>
      <c r="Z246" s="4"/>
    </row>
    <row r="247" spans="1:26" ht="12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5"/>
      <c r="V247" s="4"/>
      <c r="W247" s="4"/>
      <c r="X247" s="4"/>
      <c r="Y247" s="4"/>
      <c r="Z247" s="4"/>
    </row>
    <row r="248" spans="1:26" ht="12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5"/>
      <c r="V248" s="4"/>
      <c r="W248" s="4"/>
      <c r="X248" s="4"/>
      <c r="Y248" s="4"/>
      <c r="Z248" s="4"/>
    </row>
    <row r="249" spans="1:26" ht="12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5"/>
      <c r="V249" s="4"/>
      <c r="W249" s="4"/>
      <c r="X249" s="4"/>
      <c r="Y249" s="4"/>
      <c r="Z249" s="4"/>
    </row>
    <row r="250" spans="1:26" ht="12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5"/>
      <c r="V250" s="4"/>
      <c r="W250" s="4"/>
      <c r="X250" s="4"/>
      <c r="Y250" s="4"/>
      <c r="Z250" s="4"/>
    </row>
    <row r="251" spans="1:26" ht="12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5"/>
      <c r="V251" s="4"/>
      <c r="W251" s="4"/>
      <c r="X251" s="4"/>
      <c r="Y251" s="4"/>
      <c r="Z251" s="4"/>
    </row>
    <row r="252" spans="1:26" ht="12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5"/>
      <c r="V252" s="4"/>
      <c r="W252" s="4"/>
      <c r="X252" s="4"/>
      <c r="Y252" s="4"/>
      <c r="Z252" s="4"/>
    </row>
    <row r="253" spans="1:26" ht="12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5"/>
      <c r="V253" s="4"/>
      <c r="W253" s="4"/>
      <c r="X253" s="4"/>
      <c r="Y253" s="4"/>
      <c r="Z253" s="4"/>
    </row>
    <row r="254" spans="1:26" ht="12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5"/>
      <c r="V254" s="4"/>
      <c r="W254" s="4"/>
      <c r="X254" s="4"/>
      <c r="Y254" s="4"/>
      <c r="Z254" s="4"/>
    </row>
    <row r="255" spans="1:26" ht="12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5"/>
      <c r="V255" s="4"/>
      <c r="W255" s="4"/>
      <c r="X255" s="4"/>
      <c r="Y255" s="4"/>
      <c r="Z255" s="4"/>
    </row>
    <row r="256" spans="1:26" ht="12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5"/>
      <c r="V256" s="4"/>
      <c r="W256" s="4"/>
      <c r="X256" s="4"/>
      <c r="Y256" s="4"/>
      <c r="Z256" s="4"/>
    </row>
    <row r="257" spans="1:26" ht="12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5"/>
      <c r="V257" s="4"/>
      <c r="W257" s="4"/>
      <c r="X257" s="4"/>
      <c r="Y257" s="4"/>
      <c r="Z257" s="4"/>
    </row>
    <row r="258" spans="1:26" ht="12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5"/>
      <c r="V258" s="4"/>
      <c r="W258" s="4"/>
      <c r="X258" s="4"/>
      <c r="Y258" s="4"/>
      <c r="Z258" s="4"/>
    </row>
    <row r="259" spans="1:26" ht="12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5"/>
      <c r="V259" s="4"/>
      <c r="W259" s="4"/>
      <c r="X259" s="4"/>
      <c r="Y259" s="4"/>
      <c r="Z259" s="4"/>
    </row>
    <row r="260" spans="1:26" ht="12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5"/>
      <c r="V260" s="4"/>
      <c r="W260" s="4"/>
      <c r="X260" s="4"/>
      <c r="Y260" s="4"/>
      <c r="Z260" s="4"/>
    </row>
    <row r="261" spans="1:26" ht="12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5"/>
      <c r="V261" s="4"/>
      <c r="W261" s="4"/>
      <c r="X261" s="4"/>
      <c r="Y261" s="4"/>
      <c r="Z261" s="4"/>
    </row>
    <row r="262" spans="1:26" ht="12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5"/>
      <c r="V262" s="4"/>
      <c r="W262" s="4"/>
      <c r="X262" s="4"/>
      <c r="Y262" s="4"/>
      <c r="Z262" s="4"/>
    </row>
    <row r="263" spans="1:26" ht="12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5"/>
      <c r="V263" s="4"/>
      <c r="W263" s="4"/>
      <c r="X263" s="4"/>
      <c r="Y263" s="4"/>
      <c r="Z263" s="4"/>
    </row>
    <row r="264" spans="1:26" ht="12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5"/>
      <c r="V264" s="4"/>
      <c r="W264" s="4"/>
      <c r="X264" s="4"/>
      <c r="Y264" s="4"/>
      <c r="Z264" s="4"/>
    </row>
    <row r="265" spans="1:26" ht="12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5"/>
      <c r="V265" s="4"/>
      <c r="W265" s="4"/>
      <c r="X265" s="4"/>
      <c r="Y265" s="4"/>
      <c r="Z265" s="4"/>
    </row>
    <row r="266" spans="1:26" ht="12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5"/>
      <c r="V266" s="4"/>
      <c r="W266" s="4"/>
      <c r="X266" s="4"/>
      <c r="Y266" s="4"/>
      <c r="Z266" s="4"/>
    </row>
    <row r="267" spans="1:26" ht="12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5"/>
      <c r="V267" s="4"/>
      <c r="W267" s="4"/>
      <c r="X267" s="4"/>
      <c r="Y267" s="4"/>
      <c r="Z267" s="4"/>
    </row>
    <row r="268" spans="1:26" ht="12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5"/>
      <c r="V268" s="4"/>
      <c r="W268" s="4"/>
      <c r="X268" s="4"/>
      <c r="Y268" s="4"/>
      <c r="Z268" s="4"/>
    </row>
    <row r="269" spans="1:26" ht="12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5"/>
      <c r="V269" s="4"/>
      <c r="W269" s="4"/>
      <c r="X269" s="4"/>
      <c r="Y269" s="4"/>
      <c r="Z269" s="4"/>
    </row>
    <row r="270" spans="1:26" ht="12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5"/>
      <c r="V270" s="4"/>
      <c r="W270" s="4"/>
      <c r="X270" s="4"/>
      <c r="Y270" s="4"/>
      <c r="Z270" s="4"/>
    </row>
    <row r="271" spans="1:26" ht="12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5"/>
      <c r="V271" s="4"/>
      <c r="W271" s="4"/>
      <c r="X271" s="4"/>
      <c r="Y271" s="4"/>
      <c r="Z271" s="4"/>
    </row>
    <row r="272" spans="1:26" ht="12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5"/>
      <c r="V272" s="4"/>
      <c r="W272" s="4"/>
      <c r="X272" s="4"/>
      <c r="Y272" s="4"/>
      <c r="Z272" s="4"/>
    </row>
    <row r="273" spans="1:26" ht="12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5"/>
      <c r="V273" s="4"/>
      <c r="W273" s="4"/>
      <c r="X273" s="4"/>
      <c r="Y273" s="4"/>
      <c r="Z273" s="4"/>
    </row>
    <row r="274" spans="1:26" ht="12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5"/>
      <c r="V274" s="4"/>
      <c r="W274" s="4"/>
      <c r="X274" s="4"/>
      <c r="Y274" s="4"/>
      <c r="Z274" s="4"/>
    </row>
    <row r="275" spans="1:26" ht="12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5"/>
      <c r="V275" s="4"/>
      <c r="W275" s="4"/>
      <c r="X275" s="4"/>
      <c r="Y275" s="4"/>
      <c r="Z275" s="4"/>
    </row>
    <row r="276" spans="1:26" ht="12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5"/>
      <c r="V276" s="4"/>
      <c r="W276" s="4"/>
      <c r="X276" s="4"/>
      <c r="Y276" s="4"/>
      <c r="Z276" s="4"/>
    </row>
    <row r="277" spans="1:26" ht="12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5"/>
      <c r="V277" s="4"/>
      <c r="W277" s="4"/>
      <c r="X277" s="4"/>
      <c r="Y277" s="4"/>
      <c r="Z277" s="4"/>
    </row>
    <row r="278" spans="1:26" ht="12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5"/>
      <c r="V278" s="4"/>
      <c r="W278" s="4"/>
      <c r="X278" s="4"/>
      <c r="Y278" s="4"/>
      <c r="Z278" s="4"/>
    </row>
    <row r="279" spans="1:26" ht="12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5"/>
      <c r="V279" s="4"/>
      <c r="W279" s="4"/>
      <c r="X279" s="4"/>
      <c r="Y279" s="4"/>
      <c r="Z279" s="4"/>
    </row>
    <row r="280" spans="1:26" ht="12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5"/>
      <c r="V280" s="4"/>
      <c r="W280" s="4"/>
      <c r="X280" s="4"/>
      <c r="Y280" s="4"/>
      <c r="Z280" s="4"/>
    </row>
    <row r="281" spans="1:26" ht="12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5"/>
      <c r="V281" s="4"/>
      <c r="W281" s="4"/>
      <c r="X281" s="4"/>
      <c r="Y281" s="4"/>
      <c r="Z281" s="4"/>
    </row>
    <row r="282" spans="1:26" ht="12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5"/>
      <c r="V282" s="4"/>
      <c r="W282" s="4"/>
      <c r="X282" s="4"/>
      <c r="Y282" s="4"/>
      <c r="Z282" s="4"/>
    </row>
    <row r="283" spans="1:26" ht="12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5"/>
      <c r="V283" s="4"/>
      <c r="W283" s="4"/>
      <c r="X283" s="4"/>
      <c r="Y283" s="4"/>
      <c r="Z283" s="4"/>
    </row>
    <row r="284" spans="1:26" ht="12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5"/>
      <c r="V284" s="4"/>
      <c r="W284" s="4"/>
      <c r="X284" s="4"/>
      <c r="Y284" s="4"/>
      <c r="Z284" s="4"/>
    </row>
    <row r="285" spans="1:26" ht="12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5"/>
      <c r="V285" s="4"/>
      <c r="W285" s="4"/>
      <c r="X285" s="4"/>
      <c r="Y285" s="4"/>
      <c r="Z285" s="4"/>
    </row>
    <row r="286" spans="1:26" ht="12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5"/>
      <c r="V286" s="4"/>
      <c r="W286" s="4"/>
      <c r="X286" s="4"/>
      <c r="Y286" s="4"/>
      <c r="Z286" s="4"/>
    </row>
    <row r="287" spans="1:26" ht="12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5"/>
      <c r="V287" s="4"/>
      <c r="W287" s="4"/>
      <c r="X287" s="4"/>
      <c r="Y287" s="4"/>
      <c r="Z287" s="4"/>
    </row>
    <row r="288" spans="1:26" ht="12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5"/>
      <c r="V288" s="4"/>
      <c r="W288" s="4"/>
      <c r="X288" s="4"/>
      <c r="Y288" s="4"/>
      <c r="Z288" s="4"/>
    </row>
    <row r="289" spans="1:26" ht="12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5"/>
      <c r="V289" s="4"/>
      <c r="W289" s="4"/>
      <c r="X289" s="4"/>
      <c r="Y289" s="4"/>
      <c r="Z289" s="4"/>
    </row>
    <row r="290" spans="1:26" ht="12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5"/>
      <c r="V290" s="4"/>
      <c r="W290" s="4"/>
      <c r="X290" s="4"/>
      <c r="Y290" s="4"/>
      <c r="Z290" s="4"/>
    </row>
    <row r="291" spans="1:26" ht="12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5"/>
      <c r="V291" s="4"/>
      <c r="W291" s="4"/>
      <c r="X291" s="4"/>
      <c r="Y291" s="4"/>
      <c r="Z291" s="4"/>
    </row>
    <row r="292" spans="1:26" ht="12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5"/>
      <c r="V292" s="4"/>
      <c r="W292" s="4"/>
      <c r="X292" s="4"/>
      <c r="Y292" s="4"/>
      <c r="Z292" s="4"/>
    </row>
    <row r="293" spans="1:26" ht="12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5"/>
      <c r="V293" s="4"/>
      <c r="W293" s="4"/>
      <c r="X293" s="4"/>
      <c r="Y293" s="4"/>
      <c r="Z293" s="4"/>
    </row>
    <row r="294" spans="1:26" ht="12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5"/>
      <c r="V294" s="4"/>
      <c r="W294" s="4"/>
      <c r="X294" s="4"/>
      <c r="Y294" s="4"/>
      <c r="Z294" s="4"/>
    </row>
    <row r="295" spans="1:26" ht="12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5"/>
      <c r="V295" s="4"/>
      <c r="W295" s="4"/>
      <c r="X295" s="4"/>
      <c r="Y295" s="4"/>
      <c r="Z295" s="4"/>
    </row>
    <row r="296" spans="1:26" ht="12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5"/>
      <c r="V296" s="4"/>
      <c r="W296" s="4"/>
      <c r="X296" s="4"/>
      <c r="Y296" s="4"/>
      <c r="Z296" s="4"/>
    </row>
    <row r="297" spans="1:26" ht="12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5"/>
      <c r="V297" s="4"/>
      <c r="W297" s="4"/>
      <c r="X297" s="4"/>
      <c r="Y297" s="4"/>
      <c r="Z297" s="4"/>
    </row>
    <row r="298" spans="1:26" ht="12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5"/>
      <c r="V298" s="4"/>
      <c r="W298" s="4"/>
      <c r="X298" s="4"/>
      <c r="Y298" s="4"/>
      <c r="Z298" s="4"/>
    </row>
    <row r="299" spans="1:26" ht="12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5"/>
      <c r="V299" s="4"/>
      <c r="W299" s="4"/>
      <c r="X299" s="4"/>
      <c r="Y299" s="4"/>
      <c r="Z299" s="4"/>
    </row>
    <row r="300" spans="1:26" ht="12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5"/>
      <c r="V300" s="4"/>
      <c r="W300" s="4"/>
      <c r="X300" s="4"/>
      <c r="Y300" s="4"/>
      <c r="Z300" s="4"/>
    </row>
    <row r="301" spans="1:26" ht="12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5"/>
      <c r="V301" s="4"/>
      <c r="W301" s="4"/>
      <c r="X301" s="4"/>
      <c r="Y301" s="4"/>
      <c r="Z301" s="4"/>
    </row>
    <row r="302" spans="1:26" ht="12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5"/>
      <c r="V302" s="4"/>
      <c r="W302" s="4"/>
      <c r="X302" s="4"/>
      <c r="Y302" s="4"/>
      <c r="Z302" s="4"/>
    </row>
    <row r="303" spans="1:26" ht="12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5"/>
      <c r="V303" s="4"/>
      <c r="W303" s="4"/>
      <c r="X303" s="4"/>
      <c r="Y303" s="4"/>
      <c r="Z303" s="4"/>
    </row>
    <row r="304" spans="1:26" ht="12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5"/>
      <c r="V304" s="4"/>
      <c r="W304" s="4"/>
      <c r="X304" s="4"/>
      <c r="Y304" s="4"/>
      <c r="Z304" s="4"/>
    </row>
    <row r="305" spans="1:26" ht="12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5"/>
      <c r="V305" s="4"/>
      <c r="W305" s="4"/>
      <c r="X305" s="4"/>
      <c r="Y305" s="4"/>
      <c r="Z305" s="4"/>
    </row>
    <row r="306" spans="1:26" ht="12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5"/>
      <c r="V306" s="4"/>
      <c r="W306" s="4"/>
      <c r="X306" s="4"/>
      <c r="Y306" s="4"/>
      <c r="Z306" s="4"/>
    </row>
    <row r="307" spans="1:26" ht="12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5"/>
      <c r="V307" s="4"/>
      <c r="W307" s="4"/>
      <c r="X307" s="4"/>
      <c r="Y307" s="4"/>
      <c r="Z307" s="4"/>
    </row>
    <row r="308" spans="1:26" ht="12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5"/>
      <c r="V308" s="4"/>
      <c r="W308" s="4"/>
      <c r="X308" s="4"/>
      <c r="Y308" s="4"/>
      <c r="Z308" s="4"/>
    </row>
    <row r="309" spans="1:26" ht="12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5"/>
      <c r="V309" s="4"/>
      <c r="W309" s="4"/>
      <c r="X309" s="4"/>
      <c r="Y309" s="4"/>
      <c r="Z309" s="4"/>
    </row>
    <row r="310" spans="1:26" ht="12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5"/>
      <c r="V310" s="4"/>
      <c r="W310" s="4"/>
      <c r="X310" s="4"/>
      <c r="Y310" s="4"/>
      <c r="Z310" s="4"/>
    </row>
    <row r="311" spans="1:26" ht="12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5"/>
      <c r="V311" s="4"/>
      <c r="W311" s="4"/>
      <c r="X311" s="4"/>
      <c r="Y311" s="4"/>
      <c r="Z311" s="4"/>
    </row>
    <row r="312" spans="1:26" ht="12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5"/>
      <c r="V312" s="4"/>
      <c r="W312" s="4"/>
      <c r="X312" s="4"/>
      <c r="Y312" s="4"/>
      <c r="Z312" s="4"/>
    </row>
    <row r="313" spans="1:26" ht="12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5"/>
      <c r="V313" s="4"/>
      <c r="W313" s="4"/>
      <c r="X313" s="4"/>
      <c r="Y313" s="4"/>
      <c r="Z313" s="4"/>
    </row>
    <row r="314" spans="1:26" ht="12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5"/>
      <c r="V314" s="4"/>
      <c r="W314" s="4"/>
      <c r="X314" s="4"/>
      <c r="Y314" s="4"/>
      <c r="Z314" s="4"/>
    </row>
    <row r="315" spans="1:26" ht="12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5"/>
      <c r="V315" s="4"/>
      <c r="W315" s="4"/>
      <c r="X315" s="4"/>
      <c r="Y315" s="4"/>
      <c r="Z315" s="4"/>
    </row>
    <row r="316" spans="1:26" ht="12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5"/>
      <c r="V316" s="4"/>
      <c r="W316" s="4"/>
      <c r="X316" s="4"/>
      <c r="Y316" s="4"/>
      <c r="Z316" s="4"/>
    </row>
    <row r="317" spans="1:26" ht="12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5"/>
      <c r="V317" s="4"/>
      <c r="W317" s="4"/>
      <c r="X317" s="4"/>
      <c r="Y317" s="4"/>
      <c r="Z317" s="4"/>
    </row>
    <row r="318" spans="1:26" ht="12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5"/>
      <c r="V318" s="4"/>
      <c r="W318" s="4"/>
      <c r="X318" s="4"/>
      <c r="Y318" s="4"/>
      <c r="Z318" s="4"/>
    </row>
    <row r="319" spans="1:26" ht="12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5"/>
      <c r="V319" s="4"/>
      <c r="W319" s="4"/>
      <c r="X319" s="4"/>
      <c r="Y319" s="4"/>
      <c r="Z319" s="4"/>
    </row>
    <row r="320" spans="1:26" ht="12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5"/>
      <c r="V320" s="4"/>
      <c r="W320" s="4"/>
      <c r="X320" s="4"/>
      <c r="Y320" s="4"/>
      <c r="Z320" s="4"/>
    </row>
    <row r="321" spans="1:26" ht="12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5"/>
      <c r="V321" s="4"/>
      <c r="W321" s="4"/>
      <c r="X321" s="4"/>
      <c r="Y321" s="4"/>
      <c r="Z321" s="4"/>
    </row>
    <row r="322" spans="1:26" ht="12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5"/>
      <c r="V322" s="4"/>
      <c r="W322" s="4"/>
      <c r="X322" s="4"/>
      <c r="Y322" s="4"/>
      <c r="Z322" s="4"/>
    </row>
    <row r="323" spans="1:26" ht="12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5"/>
      <c r="V323" s="4"/>
      <c r="W323" s="4"/>
      <c r="X323" s="4"/>
      <c r="Y323" s="4"/>
      <c r="Z323" s="4"/>
    </row>
    <row r="324" spans="1:26" ht="12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5"/>
      <c r="V324" s="4"/>
      <c r="W324" s="4"/>
      <c r="X324" s="4"/>
      <c r="Y324" s="4"/>
      <c r="Z324" s="4"/>
    </row>
    <row r="325" spans="1:26" ht="12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5"/>
      <c r="V325" s="4"/>
      <c r="W325" s="4"/>
      <c r="X325" s="4"/>
      <c r="Y325" s="4"/>
      <c r="Z325" s="4"/>
    </row>
    <row r="326" spans="1:26" ht="12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5"/>
      <c r="V326" s="4"/>
      <c r="W326" s="4"/>
      <c r="X326" s="4"/>
      <c r="Y326" s="4"/>
      <c r="Z326" s="4"/>
    </row>
    <row r="327" spans="1:26" ht="12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5"/>
      <c r="V327" s="4"/>
      <c r="W327" s="4"/>
      <c r="X327" s="4"/>
      <c r="Y327" s="4"/>
      <c r="Z327" s="4"/>
    </row>
    <row r="328" spans="1:26" ht="12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5"/>
      <c r="V328" s="4"/>
      <c r="W328" s="4"/>
      <c r="X328" s="4"/>
      <c r="Y328" s="4"/>
      <c r="Z328" s="4"/>
    </row>
    <row r="329" spans="1:26" ht="12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5"/>
      <c r="V329" s="4"/>
      <c r="W329" s="4"/>
      <c r="X329" s="4"/>
      <c r="Y329" s="4"/>
      <c r="Z329" s="4"/>
    </row>
    <row r="330" spans="1:26" ht="12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5"/>
      <c r="V330" s="4"/>
      <c r="W330" s="4"/>
      <c r="X330" s="4"/>
      <c r="Y330" s="4"/>
      <c r="Z330" s="4"/>
    </row>
    <row r="331" spans="1:26" ht="12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5"/>
      <c r="V331" s="4"/>
      <c r="W331" s="4"/>
      <c r="X331" s="4"/>
      <c r="Y331" s="4"/>
      <c r="Z331" s="4"/>
    </row>
    <row r="332" spans="1:26" ht="12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5"/>
      <c r="V332" s="4"/>
      <c r="W332" s="4"/>
      <c r="X332" s="4"/>
      <c r="Y332" s="4"/>
      <c r="Z332" s="4"/>
    </row>
    <row r="333" spans="1:26" ht="12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5"/>
      <c r="V333" s="4"/>
      <c r="W333" s="4"/>
      <c r="X333" s="4"/>
      <c r="Y333" s="4"/>
      <c r="Z333" s="4"/>
    </row>
    <row r="334" spans="1:26" ht="12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5"/>
      <c r="V334" s="4"/>
      <c r="W334" s="4"/>
      <c r="X334" s="4"/>
      <c r="Y334" s="4"/>
      <c r="Z334" s="4"/>
    </row>
    <row r="335" spans="1:26" ht="12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5"/>
      <c r="V335" s="4"/>
      <c r="W335" s="4"/>
      <c r="X335" s="4"/>
      <c r="Y335" s="4"/>
      <c r="Z335" s="4"/>
    </row>
    <row r="336" spans="1:26" ht="12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5"/>
      <c r="V336" s="4"/>
      <c r="W336" s="4"/>
      <c r="X336" s="4"/>
      <c r="Y336" s="4"/>
      <c r="Z336" s="4"/>
    </row>
    <row r="337" spans="1:26" ht="12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5"/>
      <c r="V337" s="4"/>
      <c r="W337" s="4"/>
      <c r="X337" s="4"/>
      <c r="Y337" s="4"/>
      <c r="Z337" s="4"/>
    </row>
    <row r="338" spans="1:26" ht="12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5"/>
      <c r="V338" s="4"/>
      <c r="W338" s="4"/>
      <c r="X338" s="4"/>
      <c r="Y338" s="4"/>
      <c r="Z338" s="4"/>
    </row>
    <row r="339" spans="1:26" ht="12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5"/>
      <c r="V339" s="4"/>
      <c r="W339" s="4"/>
      <c r="X339" s="4"/>
      <c r="Y339" s="4"/>
      <c r="Z339" s="4"/>
    </row>
    <row r="340" spans="1:26" ht="12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5"/>
      <c r="V340" s="4"/>
      <c r="W340" s="4"/>
      <c r="X340" s="4"/>
      <c r="Y340" s="4"/>
      <c r="Z340" s="4"/>
    </row>
    <row r="341" spans="1:26" ht="12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5"/>
      <c r="V341" s="4"/>
      <c r="W341" s="4"/>
      <c r="X341" s="4"/>
      <c r="Y341" s="4"/>
      <c r="Z341" s="4"/>
    </row>
    <row r="342" spans="1:26" ht="12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5"/>
      <c r="V342" s="4"/>
      <c r="W342" s="4"/>
      <c r="X342" s="4"/>
      <c r="Y342" s="4"/>
      <c r="Z342" s="4"/>
    </row>
    <row r="343" spans="1:26" ht="12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5"/>
      <c r="V343" s="4"/>
      <c r="W343" s="4"/>
      <c r="X343" s="4"/>
      <c r="Y343" s="4"/>
      <c r="Z343" s="4"/>
    </row>
    <row r="344" spans="1:26" ht="12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5"/>
      <c r="V344" s="4"/>
      <c r="W344" s="4"/>
      <c r="X344" s="4"/>
      <c r="Y344" s="4"/>
      <c r="Z344" s="4"/>
    </row>
    <row r="345" spans="1:26" ht="12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5"/>
      <c r="V345" s="4"/>
      <c r="W345" s="4"/>
      <c r="X345" s="4"/>
      <c r="Y345" s="4"/>
      <c r="Z345" s="4"/>
    </row>
    <row r="346" spans="1:26" ht="12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5"/>
      <c r="V346" s="4"/>
      <c r="W346" s="4"/>
      <c r="X346" s="4"/>
      <c r="Y346" s="4"/>
      <c r="Z346" s="4"/>
    </row>
    <row r="347" spans="1:26" ht="12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5"/>
      <c r="V347" s="4"/>
      <c r="W347" s="4"/>
      <c r="X347" s="4"/>
      <c r="Y347" s="4"/>
      <c r="Z347" s="4"/>
    </row>
    <row r="348" spans="1:26" ht="12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5"/>
      <c r="V348" s="4"/>
      <c r="W348" s="4"/>
      <c r="X348" s="4"/>
      <c r="Y348" s="4"/>
      <c r="Z348" s="4"/>
    </row>
    <row r="349" spans="1:26" ht="12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5"/>
      <c r="V349" s="4"/>
      <c r="W349" s="4"/>
      <c r="X349" s="4"/>
      <c r="Y349" s="4"/>
      <c r="Z349" s="4"/>
    </row>
    <row r="350" spans="1:26" ht="12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5"/>
      <c r="V350" s="4"/>
      <c r="W350" s="4"/>
      <c r="X350" s="4"/>
      <c r="Y350" s="4"/>
      <c r="Z350" s="4"/>
    </row>
    <row r="351" spans="1:26" ht="12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5"/>
      <c r="V351" s="4"/>
      <c r="W351" s="4"/>
      <c r="X351" s="4"/>
      <c r="Y351" s="4"/>
      <c r="Z351" s="4"/>
    </row>
    <row r="352" spans="1:26" ht="12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5"/>
      <c r="V352" s="4"/>
      <c r="W352" s="4"/>
      <c r="X352" s="4"/>
      <c r="Y352" s="4"/>
      <c r="Z352" s="4"/>
    </row>
    <row r="353" spans="1:26" ht="12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5"/>
      <c r="V353" s="4"/>
      <c r="W353" s="4"/>
      <c r="X353" s="4"/>
      <c r="Y353" s="4"/>
      <c r="Z353" s="4"/>
    </row>
    <row r="354" spans="1:26" ht="12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5"/>
      <c r="V354" s="4"/>
      <c r="W354" s="4"/>
      <c r="X354" s="4"/>
      <c r="Y354" s="4"/>
      <c r="Z354" s="4"/>
    </row>
    <row r="355" spans="1:26" ht="12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5"/>
      <c r="V355" s="4"/>
      <c r="W355" s="4"/>
      <c r="X355" s="4"/>
      <c r="Y355" s="4"/>
      <c r="Z355" s="4"/>
    </row>
    <row r="356" spans="1:26" ht="12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5"/>
      <c r="V356" s="4"/>
      <c r="W356" s="4"/>
      <c r="X356" s="4"/>
      <c r="Y356" s="4"/>
      <c r="Z356" s="4"/>
    </row>
    <row r="357" spans="1:26" ht="12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5"/>
      <c r="V357" s="4"/>
      <c r="W357" s="4"/>
      <c r="X357" s="4"/>
      <c r="Y357" s="4"/>
      <c r="Z357" s="4"/>
    </row>
    <row r="358" spans="1:26" ht="12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5"/>
      <c r="V358" s="4"/>
      <c r="W358" s="4"/>
      <c r="X358" s="4"/>
      <c r="Y358" s="4"/>
      <c r="Z358" s="4"/>
    </row>
    <row r="359" spans="1:26" ht="12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5"/>
      <c r="V359" s="4"/>
      <c r="W359" s="4"/>
      <c r="X359" s="4"/>
      <c r="Y359" s="4"/>
      <c r="Z359" s="4"/>
    </row>
    <row r="360" spans="1:26" ht="12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5"/>
      <c r="V360" s="4"/>
      <c r="W360" s="4"/>
      <c r="X360" s="4"/>
      <c r="Y360" s="4"/>
      <c r="Z360" s="4"/>
    </row>
    <row r="361" spans="1:26" ht="12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5"/>
      <c r="V361" s="4"/>
      <c r="W361" s="4"/>
      <c r="X361" s="4"/>
      <c r="Y361" s="4"/>
      <c r="Z361" s="4"/>
    </row>
    <row r="362" spans="1:26" ht="12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5"/>
      <c r="V362" s="4"/>
      <c r="W362" s="4"/>
      <c r="X362" s="4"/>
      <c r="Y362" s="4"/>
      <c r="Z362" s="4"/>
    </row>
    <row r="363" spans="1:26" ht="12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5"/>
      <c r="V363" s="4"/>
      <c r="W363" s="4"/>
      <c r="X363" s="4"/>
      <c r="Y363" s="4"/>
      <c r="Z363" s="4"/>
    </row>
    <row r="364" spans="1:26" ht="12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5"/>
      <c r="V364" s="4"/>
      <c r="W364" s="4"/>
      <c r="X364" s="4"/>
      <c r="Y364" s="4"/>
      <c r="Z364" s="4"/>
    </row>
    <row r="365" spans="1:26" ht="12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5"/>
      <c r="V365" s="4"/>
      <c r="W365" s="4"/>
      <c r="X365" s="4"/>
      <c r="Y365" s="4"/>
      <c r="Z365" s="4"/>
    </row>
    <row r="366" spans="1:26" ht="12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5"/>
      <c r="V366" s="4"/>
      <c r="W366" s="4"/>
      <c r="X366" s="4"/>
      <c r="Y366" s="4"/>
      <c r="Z366" s="4"/>
    </row>
    <row r="367" spans="1:26" ht="12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5"/>
      <c r="V367" s="4"/>
      <c r="W367" s="4"/>
      <c r="X367" s="4"/>
      <c r="Y367" s="4"/>
      <c r="Z367" s="4"/>
    </row>
    <row r="368" spans="1:26" ht="12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5"/>
      <c r="V368" s="4"/>
      <c r="W368" s="4"/>
      <c r="X368" s="4"/>
      <c r="Y368" s="4"/>
      <c r="Z368" s="4"/>
    </row>
    <row r="369" spans="1:26" ht="12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5"/>
      <c r="V369" s="4"/>
      <c r="W369" s="4"/>
      <c r="X369" s="4"/>
      <c r="Y369" s="4"/>
      <c r="Z369" s="4"/>
    </row>
    <row r="370" spans="1:26" ht="12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5"/>
      <c r="V370" s="4"/>
      <c r="W370" s="4"/>
      <c r="X370" s="4"/>
      <c r="Y370" s="4"/>
      <c r="Z370" s="4"/>
    </row>
    <row r="371" spans="1:26" ht="12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5"/>
      <c r="V371" s="4"/>
      <c r="W371" s="4"/>
      <c r="X371" s="4"/>
      <c r="Y371" s="4"/>
      <c r="Z371" s="4"/>
    </row>
    <row r="372" spans="1:26" ht="12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5"/>
      <c r="V372" s="4"/>
      <c r="W372" s="4"/>
      <c r="X372" s="4"/>
      <c r="Y372" s="4"/>
      <c r="Z372" s="4"/>
    </row>
    <row r="373" spans="1:26" ht="12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5"/>
      <c r="V373" s="4"/>
      <c r="W373" s="4"/>
      <c r="X373" s="4"/>
      <c r="Y373" s="4"/>
      <c r="Z373" s="4"/>
    </row>
    <row r="374" spans="1:26" ht="12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5"/>
      <c r="V374" s="4"/>
      <c r="W374" s="4"/>
      <c r="X374" s="4"/>
      <c r="Y374" s="4"/>
      <c r="Z374" s="4"/>
    </row>
    <row r="375" spans="1:26" ht="12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5"/>
      <c r="V375" s="4"/>
      <c r="W375" s="4"/>
      <c r="X375" s="4"/>
      <c r="Y375" s="4"/>
      <c r="Z375" s="4"/>
    </row>
    <row r="376" spans="1:26" ht="12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5"/>
      <c r="V376" s="4"/>
      <c r="W376" s="4"/>
      <c r="X376" s="4"/>
      <c r="Y376" s="4"/>
      <c r="Z376" s="4"/>
    </row>
    <row r="377" spans="1:26" ht="12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5"/>
      <c r="V377" s="4"/>
      <c r="W377" s="4"/>
      <c r="X377" s="4"/>
      <c r="Y377" s="4"/>
      <c r="Z377" s="4"/>
    </row>
    <row r="378" spans="1:26" ht="12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5"/>
      <c r="V378" s="4"/>
      <c r="W378" s="4"/>
      <c r="X378" s="4"/>
      <c r="Y378" s="4"/>
      <c r="Z378" s="4"/>
    </row>
    <row r="379" spans="1:26" ht="12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5"/>
      <c r="V379" s="4"/>
      <c r="W379" s="4"/>
      <c r="X379" s="4"/>
      <c r="Y379" s="4"/>
      <c r="Z379" s="4"/>
    </row>
    <row r="380" spans="1:26" ht="12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5"/>
      <c r="V380" s="4"/>
      <c r="W380" s="4"/>
      <c r="X380" s="4"/>
      <c r="Y380" s="4"/>
      <c r="Z380" s="4"/>
    </row>
    <row r="381" spans="1:26" ht="12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5"/>
      <c r="V381" s="4"/>
      <c r="W381" s="4"/>
      <c r="X381" s="4"/>
      <c r="Y381" s="4"/>
      <c r="Z381" s="4"/>
    </row>
    <row r="382" spans="1:26" ht="12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5"/>
      <c r="V382" s="4"/>
      <c r="W382" s="4"/>
      <c r="X382" s="4"/>
      <c r="Y382" s="4"/>
      <c r="Z382" s="4"/>
    </row>
    <row r="383" spans="1:26" ht="12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5"/>
      <c r="V383" s="4"/>
      <c r="W383" s="4"/>
      <c r="X383" s="4"/>
      <c r="Y383" s="4"/>
      <c r="Z383" s="4"/>
    </row>
    <row r="384" spans="1:26" ht="12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5"/>
      <c r="V384" s="4"/>
      <c r="W384" s="4"/>
      <c r="X384" s="4"/>
      <c r="Y384" s="4"/>
      <c r="Z384" s="4"/>
    </row>
    <row r="385" spans="1:26" ht="12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5"/>
      <c r="V385" s="4"/>
      <c r="W385" s="4"/>
      <c r="X385" s="4"/>
      <c r="Y385" s="4"/>
      <c r="Z385" s="4"/>
    </row>
    <row r="386" spans="1:26" ht="12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5"/>
      <c r="V386" s="4"/>
      <c r="W386" s="4"/>
      <c r="X386" s="4"/>
      <c r="Y386" s="4"/>
      <c r="Z386" s="4"/>
    </row>
    <row r="387" spans="1:26" ht="12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5"/>
      <c r="V387" s="4"/>
      <c r="W387" s="4"/>
      <c r="X387" s="4"/>
      <c r="Y387" s="4"/>
      <c r="Z387" s="4"/>
    </row>
    <row r="388" spans="1:26" ht="12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5"/>
      <c r="V388" s="4"/>
      <c r="W388" s="4"/>
      <c r="X388" s="4"/>
      <c r="Y388" s="4"/>
      <c r="Z388" s="4"/>
    </row>
    <row r="389" spans="1:26" ht="12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5"/>
      <c r="V389" s="4"/>
      <c r="W389" s="4"/>
      <c r="X389" s="4"/>
      <c r="Y389" s="4"/>
      <c r="Z389" s="4"/>
    </row>
    <row r="390" spans="1:26" ht="12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5"/>
      <c r="V390" s="4"/>
      <c r="W390" s="4"/>
      <c r="X390" s="4"/>
      <c r="Y390" s="4"/>
      <c r="Z390" s="4"/>
    </row>
    <row r="391" spans="1:26" ht="12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5"/>
      <c r="V391" s="4"/>
      <c r="W391" s="4"/>
      <c r="X391" s="4"/>
      <c r="Y391" s="4"/>
      <c r="Z391" s="4"/>
    </row>
    <row r="392" spans="1:26" ht="12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5"/>
      <c r="V392" s="4"/>
      <c r="W392" s="4"/>
      <c r="X392" s="4"/>
      <c r="Y392" s="4"/>
      <c r="Z392" s="4"/>
    </row>
    <row r="393" spans="1:26" ht="12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5"/>
      <c r="V393" s="4"/>
      <c r="W393" s="4"/>
      <c r="X393" s="4"/>
      <c r="Y393" s="4"/>
      <c r="Z393" s="4"/>
    </row>
    <row r="394" spans="1:26" ht="12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5"/>
      <c r="V394" s="4"/>
      <c r="W394" s="4"/>
      <c r="X394" s="4"/>
      <c r="Y394" s="4"/>
      <c r="Z394" s="4"/>
    </row>
    <row r="395" spans="1:26" ht="12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5"/>
      <c r="V395" s="4"/>
      <c r="W395" s="4"/>
      <c r="X395" s="4"/>
      <c r="Y395" s="4"/>
      <c r="Z395" s="4"/>
    </row>
    <row r="396" spans="1:26" ht="12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5"/>
      <c r="V396" s="4"/>
      <c r="W396" s="4"/>
      <c r="X396" s="4"/>
      <c r="Y396" s="4"/>
      <c r="Z396" s="4"/>
    </row>
    <row r="397" spans="1:26" ht="12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5"/>
      <c r="V397" s="4"/>
      <c r="W397" s="4"/>
      <c r="X397" s="4"/>
      <c r="Y397" s="4"/>
      <c r="Z397" s="4"/>
    </row>
    <row r="398" spans="1:26" ht="12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5"/>
      <c r="V398" s="4"/>
      <c r="W398" s="4"/>
      <c r="X398" s="4"/>
      <c r="Y398" s="4"/>
      <c r="Z398" s="4"/>
    </row>
    <row r="399" spans="1:26" ht="12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5"/>
      <c r="V399" s="4"/>
      <c r="W399" s="4"/>
      <c r="X399" s="4"/>
      <c r="Y399" s="4"/>
      <c r="Z399" s="4"/>
    </row>
    <row r="400" spans="1:26" ht="12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5"/>
      <c r="V400" s="4"/>
      <c r="W400" s="4"/>
      <c r="X400" s="4"/>
      <c r="Y400" s="4"/>
      <c r="Z400" s="4"/>
    </row>
    <row r="401" spans="1:26" ht="12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5"/>
      <c r="V401" s="4"/>
      <c r="W401" s="4"/>
      <c r="X401" s="4"/>
      <c r="Y401" s="4"/>
      <c r="Z401" s="4"/>
    </row>
    <row r="402" spans="1:26" ht="12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5"/>
      <c r="V402" s="4"/>
      <c r="W402" s="4"/>
      <c r="X402" s="4"/>
      <c r="Y402" s="4"/>
      <c r="Z402" s="4"/>
    </row>
    <row r="403" spans="1:26" ht="12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5"/>
      <c r="V403" s="4"/>
      <c r="W403" s="4"/>
      <c r="X403" s="4"/>
      <c r="Y403" s="4"/>
      <c r="Z403" s="4"/>
    </row>
    <row r="404" spans="1:26" ht="12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5"/>
      <c r="V404" s="4"/>
      <c r="W404" s="4"/>
      <c r="X404" s="4"/>
      <c r="Y404" s="4"/>
      <c r="Z404" s="4"/>
    </row>
    <row r="405" spans="1:26" ht="12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5"/>
      <c r="V405" s="4"/>
      <c r="W405" s="4"/>
      <c r="X405" s="4"/>
      <c r="Y405" s="4"/>
      <c r="Z405" s="4"/>
    </row>
    <row r="406" spans="1:26" ht="12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5"/>
      <c r="V406" s="4"/>
      <c r="W406" s="4"/>
      <c r="X406" s="4"/>
      <c r="Y406" s="4"/>
      <c r="Z406" s="4"/>
    </row>
    <row r="407" spans="1:26" ht="12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5"/>
      <c r="V407" s="4"/>
      <c r="W407" s="4"/>
      <c r="X407" s="4"/>
      <c r="Y407" s="4"/>
      <c r="Z407" s="4"/>
    </row>
    <row r="408" spans="1:26" ht="12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5"/>
      <c r="V408" s="4"/>
      <c r="W408" s="4"/>
      <c r="X408" s="4"/>
      <c r="Y408" s="4"/>
      <c r="Z408" s="4"/>
    </row>
    <row r="409" spans="1:26" ht="12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5"/>
      <c r="V409" s="4"/>
      <c r="W409" s="4"/>
      <c r="X409" s="4"/>
      <c r="Y409" s="4"/>
      <c r="Z409" s="4"/>
    </row>
    <row r="410" spans="1:26" ht="12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5"/>
      <c r="V410" s="4"/>
      <c r="W410" s="4"/>
      <c r="X410" s="4"/>
      <c r="Y410" s="4"/>
      <c r="Z410" s="4"/>
    </row>
    <row r="411" spans="1:26" ht="12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5"/>
      <c r="V411" s="4"/>
      <c r="W411" s="4"/>
      <c r="X411" s="4"/>
      <c r="Y411" s="4"/>
      <c r="Z411" s="4"/>
    </row>
    <row r="412" spans="1:26" ht="12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5"/>
      <c r="V412" s="4"/>
      <c r="W412" s="4"/>
      <c r="X412" s="4"/>
      <c r="Y412" s="4"/>
      <c r="Z412" s="4"/>
    </row>
    <row r="413" spans="1:26" ht="12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5"/>
      <c r="V413" s="4"/>
      <c r="W413" s="4"/>
      <c r="X413" s="4"/>
      <c r="Y413" s="4"/>
      <c r="Z413" s="4"/>
    </row>
    <row r="414" spans="1:26" ht="12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5"/>
      <c r="V414" s="4"/>
      <c r="W414" s="4"/>
      <c r="X414" s="4"/>
      <c r="Y414" s="4"/>
      <c r="Z414" s="4"/>
    </row>
    <row r="415" spans="1:26" ht="12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5"/>
      <c r="V415" s="4"/>
      <c r="W415" s="4"/>
      <c r="X415" s="4"/>
      <c r="Y415" s="4"/>
      <c r="Z415" s="4"/>
    </row>
    <row r="416" spans="1:26" ht="12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5"/>
      <c r="V416" s="4"/>
      <c r="W416" s="4"/>
      <c r="X416" s="4"/>
      <c r="Y416" s="4"/>
      <c r="Z416" s="4"/>
    </row>
    <row r="417" spans="1:26" ht="12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5"/>
      <c r="V417" s="4"/>
      <c r="W417" s="4"/>
      <c r="X417" s="4"/>
      <c r="Y417" s="4"/>
      <c r="Z417" s="4"/>
    </row>
    <row r="418" spans="1:26" ht="12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5"/>
      <c r="V418" s="4"/>
      <c r="W418" s="4"/>
      <c r="X418" s="4"/>
      <c r="Y418" s="4"/>
      <c r="Z418" s="4"/>
    </row>
    <row r="419" spans="1:26" ht="12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5"/>
      <c r="V419" s="4"/>
      <c r="W419" s="4"/>
      <c r="X419" s="4"/>
      <c r="Y419" s="4"/>
      <c r="Z419" s="4"/>
    </row>
    <row r="420" spans="1:26" ht="12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5"/>
      <c r="V420" s="4"/>
      <c r="W420" s="4"/>
      <c r="X420" s="4"/>
      <c r="Y420" s="4"/>
      <c r="Z420" s="4"/>
    </row>
    <row r="421" spans="1:26" ht="12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5"/>
      <c r="V421" s="4"/>
      <c r="W421" s="4"/>
      <c r="X421" s="4"/>
      <c r="Y421" s="4"/>
      <c r="Z421" s="4"/>
    </row>
    <row r="422" spans="1:26" ht="12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5"/>
      <c r="V422" s="4"/>
      <c r="W422" s="4"/>
      <c r="X422" s="4"/>
      <c r="Y422" s="4"/>
      <c r="Z422" s="4"/>
    </row>
    <row r="423" spans="1:26" ht="12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5"/>
      <c r="V423" s="4"/>
      <c r="W423" s="4"/>
      <c r="X423" s="4"/>
      <c r="Y423" s="4"/>
      <c r="Z423" s="4"/>
    </row>
    <row r="424" spans="1:26" ht="12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5"/>
      <c r="V424" s="4"/>
      <c r="W424" s="4"/>
      <c r="X424" s="4"/>
      <c r="Y424" s="4"/>
      <c r="Z424" s="4"/>
    </row>
    <row r="425" spans="1:26" ht="12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5"/>
      <c r="V425" s="4"/>
      <c r="W425" s="4"/>
      <c r="X425" s="4"/>
      <c r="Y425" s="4"/>
      <c r="Z425" s="4"/>
    </row>
    <row r="426" spans="1:26" ht="12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5"/>
      <c r="V426" s="4"/>
      <c r="W426" s="4"/>
      <c r="X426" s="4"/>
      <c r="Y426" s="4"/>
      <c r="Z426" s="4"/>
    </row>
    <row r="427" spans="1:26" ht="12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5"/>
      <c r="V427" s="4"/>
      <c r="W427" s="4"/>
      <c r="X427" s="4"/>
      <c r="Y427" s="4"/>
      <c r="Z427" s="4"/>
    </row>
    <row r="428" spans="1:26" ht="12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5"/>
      <c r="V428" s="4"/>
      <c r="W428" s="4"/>
      <c r="X428" s="4"/>
      <c r="Y428" s="4"/>
      <c r="Z428" s="4"/>
    </row>
    <row r="429" spans="1:26" ht="12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5"/>
      <c r="V429" s="4"/>
      <c r="W429" s="4"/>
      <c r="X429" s="4"/>
      <c r="Y429" s="4"/>
      <c r="Z429" s="4"/>
    </row>
    <row r="430" spans="1:26" ht="12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5"/>
      <c r="V430" s="4"/>
      <c r="W430" s="4"/>
      <c r="X430" s="4"/>
      <c r="Y430" s="4"/>
      <c r="Z430" s="4"/>
    </row>
    <row r="431" spans="1:26" ht="12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5"/>
      <c r="V431" s="4"/>
      <c r="W431" s="4"/>
      <c r="X431" s="4"/>
      <c r="Y431" s="4"/>
      <c r="Z431" s="4"/>
    </row>
    <row r="432" spans="1:26" ht="12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5"/>
      <c r="V432" s="4"/>
      <c r="W432" s="4"/>
      <c r="X432" s="4"/>
      <c r="Y432" s="4"/>
      <c r="Z432" s="4"/>
    </row>
    <row r="433" spans="1:26" ht="12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5"/>
      <c r="V433" s="4"/>
      <c r="W433" s="4"/>
      <c r="X433" s="4"/>
      <c r="Y433" s="4"/>
      <c r="Z433" s="4"/>
    </row>
    <row r="434" spans="1:26" ht="12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5"/>
      <c r="V434" s="4"/>
      <c r="W434" s="4"/>
      <c r="X434" s="4"/>
      <c r="Y434" s="4"/>
      <c r="Z434" s="4"/>
    </row>
    <row r="435" spans="1:26" ht="12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5"/>
      <c r="V435" s="4"/>
      <c r="W435" s="4"/>
      <c r="X435" s="4"/>
      <c r="Y435" s="4"/>
      <c r="Z435" s="4"/>
    </row>
    <row r="436" spans="1:26" ht="12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5"/>
      <c r="V436" s="4"/>
      <c r="W436" s="4"/>
      <c r="X436" s="4"/>
      <c r="Y436" s="4"/>
      <c r="Z436" s="4"/>
    </row>
    <row r="437" spans="1:26" ht="12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5"/>
      <c r="V437" s="4"/>
      <c r="W437" s="4"/>
      <c r="X437" s="4"/>
      <c r="Y437" s="4"/>
      <c r="Z437" s="4"/>
    </row>
    <row r="438" spans="1:26" ht="12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5"/>
      <c r="V438" s="4"/>
      <c r="W438" s="4"/>
      <c r="X438" s="4"/>
      <c r="Y438" s="4"/>
      <c r="Z438" s="4"/>
    </row>
    <row r="439" spans="1:26" ht="12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5"/>
      <c r="V439" s="4"/>
      <c r="W439" s="4"/>
      <c r="X439" s="4"/>
      <c r="Y439" s="4"/>
      <c r="Z439" s="4"/>
    </row>
    <row r="440" spans="1:26" ht="12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5"/>
      <c r="V440" s="4"/>
      <c r="W440" s="4"/>
      <c r="X440" s="4"/>
      <c r="Y440" s="4"/>
      <c r="Z440" s="4"/>
    </row>
    <row r="441" spans="1:26" ht="12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5"/>
      <c r="V441" s="4"/>
      <c r="W441" s="4"/>
      <c r="X441" s="4"/>
      <c r="Y441" s="4"/>
      <c r="Z441" s="4"/>
    </row>
    <row r="442" spans="1:26" ht="12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5"/>
      <c r="V442" s="4"/>
      <c r="W442" s="4"/>
      <c r="X442" s="4"/>
      <c r="Y442" s="4"/>
      <c r="Z442" s="4"/>
    </row>
    <row r="443" spans="1:26" ht="12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5"/>
      <c r="V443" s="4"/>
      <c r="W443" s="4"/>
      <c r="X443" s="4"/>
      <c r="Y443" s="4"/>
      <c r="Z443" s="4"/>
    </row>
    <row r="444" spans="1:26" ht="12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5"/>
      <c r="V444" s="4"/>
      <c r="W444" s="4"/>
      <c r="X444" s="4"/>
      <c r="Y444" s="4"/>
      <c r="Z444" s="4"/>
    </row>
    <row r="445" spans="1:26" ht="12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5"/>
      <c r="V445" s="4"/>
      <c r="W445" s="4"/>
      <c r="X445" s="4"/>
      <c r="Y445" s="4"/>
      <c r="Z445" s="4"/>
    </row>
    <row r="446" spans="1:26" ht="12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5"/>
      <c r="V446" s="4"/>
      <c r="W446" s="4"/>
      <c r="X446" s="4"/>
      <c r="Y446" s="4"/>
      <c r="Z446" s="4"/>
    </row>
    <row r="447" spans="1:26" ht="12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5"/>
      <c r="V447" s="4"/>
      <c r="W447" s="4"/>
      <c r="X447" s="4"/>
      <c r="Y447" s="4"/>
      <c r="Z447" s="4"/>
    </row>
    <row r="448" spans="1:26" ht="12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5"/>
      <c r="V448" s="4"/>
      <c r="W448" s="4"/>
      <c r="X448" s="4"/>
      <c r="Y448" s="4"/>
      <c r="Z448" s="4"/>
    </row>
    <row r="449" spans="1:26" ht="12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5"/>
      <c r="V449" s="4"/>
      <c r="W449" s="4"/>
      <c r="X449" s="4"/>
      <c r="Y449" s="4"/>
      <c r="Z449" s="4"/>
    </row>
    <row r="450" spans="1:26" ht="12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5"/>
      <c r="V450" s="4"/>
      <c r="W450" s="4"/>
      <c r="X450" s="4"/>
      <c r="Y450" s="4"/>
      <c r="Z450" s="4"/>
    </row>
    <row r="451" spans="1:26" ht="12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5"/>
      <c r="V451" s="4"/>
      <c r="W451" s="4"/>
      <c r="X451" s="4"/>
      <c r="Y451" s="4"/>
      <c r="Z451" s="4"/>
    </row>
    <row r="452" spans="1:26" ht="12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5"/>
      <c r="V452" s="4"/>
      <c r="W452" s="4"/>
      <c r="X452" s="4"/>
      <c r="Y452" s="4"/>
      <c r="Z452" s="4"/>
    </row>
    <row r="453" spans="1:26" ht="12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5"/>
      <c r="V453" s="4"/>
      <c r="W453" s="4"/>
      <c r="X453" s="4"/>
      <c r="Y453" s="4"/>
      <c r="Z453" s="4"/>
    </row>
    <row r="454" spans="1:26" ht="12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5"/>
      <c r="V454" s="4"/>
      <c r="W454" s="4"/>
      <c r="X454" s="4"/>
      <c r="Y454" s="4"/>
      <c r="Z454" s="4"/>
    </row>
    <row r="455" spans="1:26" ht="12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5"/>
      <c r="V455" s="4"/>
      <c r="W455" s="4"/>
      <c r="X455" s="4"/>
      <c r="Y455" s="4"/>
      <c r="Z455" s="4"/>
    </row>
    <row r="456" spans="1:26" ht="12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5"/>
      <c r="V456" s="4"/>
      <c r="W456" s="4"/>
      <c r="X456" s="4"/>
      <c r="Y456" s="4"/>
      <c r="Z456" s="4"/>
    </row>
    <row r="457" spans="1:26" ht="12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5"/>
      <c r="V457" s="4"/>
      <c r="W457" s="4"/>
      <c r="X457" s="4"/>
      <c r="Y457" s="4"/>
      <c r="Z457" s="4"/>
    </row>
    <row r="458" spans="1:26" ht="12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5"/>
      <c r="V458" s="4"/>
      <c r="W458" s="4"/>
      <c r="X458" s="4"/>
      <c r="Y458" s="4"/>
      <c r="Z458" s="4"/>
    </row>
    <row r="459" spans="1:26" ht="12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5"/>
      <c r="V459" s="4"/>
      <c r="W459" s="4"/>
      <c r="X459" s="4"/>
      <c r="Y459" s="4"/>
      <c r="Z459" s="4"/>
    </row>
    <row r="460" spans="1:26" ht="12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5"/>
      <c r="V460" s="4"/>
      <c r="W460" s="4"/>
      <c r="X460" s="4"/>
      <c r="Y460" s="4"/>
      <c r="Z460" s="4"/>
    </row>
    <row r="461" spans="1:26" ht="12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5"/>
      <c r="V461" s="4"/>
      <c r="W461" s="4"/>
      <c r="X461" s="4"/>
      <c r="Y461" s="4"/>
      <c r="Z461" s="4"/>
    </row>
    <row r="462" spans="1:26" ht="12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5"/>
      <c r="V462" s="4"/>
      <c r="W462" s="4"/>
      <c r="X462" s="4"/>
      <c r="Y462" s="4"/>
      <c r="Z462" s="4"/>
    </row>
    <row r="463" spans="1:26" ht="12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5"/>
      <c r="V463" s="4"/>
      <c r="W463" s="4"/>
      <c r="X463" s="4"/>
      <c r="Y463" s="4"/>
      <c r="Z463" s="4"/>
    </row>
    <row r="464" spans="1:26" ht="12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5"/>
      <c r="V464" s="4"/>
      <c r="W464" s="4"/>
      <c r="X464" s="4"/>
      <c r="Y464" s="4"/>
      <c r="Z464" s="4"/>
    </row>
    <row r="465" spans="1:26" ht="12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5"/>
      <c r="V465" s="4"/>
      <c r="W465" s="4"/>
      <c r="X465" s="4"/>
      <c r="Y465" s="4"/>
      <c r="Z465" s="4"/>
    </row>
    <row r="466" spans="1:26" ht="12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5"/>
      <c r="V466" s="4"/>
      <c r="W466" s="4"/>
      <c r="X466" s="4"/>
      <c r="Y466" s="4"/>
      <c r="Z466" s="4"/>
    </row>
    <row r="467" spans="1:26" ht="12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5"/>
      <c r="V467" s="4"/>
      <c r="W467" s="4"/>
      <c r="X467" s="4"/>
      <c r="Y467" s="4"/>
      <c r="Z467" s="4"/>
    </row>
    <row r="468" spans="1:26" ht="12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5"/>
      <c r="V468" s="4"/>
      <c r="W468" s="4"/>
      <c r="X468" s="4"/>
      <c r="Y468" s="4"/>
      <c r="Z468" s="4"/>
    </row>
    <row r="469" spans="1:26" ht="12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5"/>
      <c r="V469" s="4"/>
      <c r="W469" s="4"/>
      <c r="X469" s="4"/>
      <c r="Y469" s="4"/>
      <c r="Z469" s="4"/>
    </row>
    <row r="470" spans="1:26" ht="12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5"/>
      <c r="V470" s="4"/>
      <c r="W470" s="4"/>
      <c r="X470" s="4"/>
      <c r="Y470" s="4"/>
      <c r="Z470" s="4"/>
    </row>
    <row r="471" spans="1:26" ht="12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5"/>
      <c r="V471" s="4"/>
      <c r="W471" s="4"/>
      <c r="X471" s="4"/>
      <c r="Y471" s="4"/>
      <c r="Z471" s="4"/>
    </row>
    <row r="472" spans="1:26" ht="12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5"/>
      <c r="V472" s="4"/>
      <c r="W472" s="4"/>
      <c r="X472" s="4"/>
      <c r="Y472" s="4"/>
      <c r="Z472" s="4"/>
    </row>
    <row r="473" spans="1:26" ht="12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5"/>
      <c r="V473" s="4"/>
      <c r="W473" s="4"/>
      <c r="X473" s="4"/>
      <c r="Y473" s="4"/>
      <c r="Z473" s="4"/>
    </row>
    <row r="474" spans="1:26" ht="12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5"/>
      <c r="V474" s="4"/>
      <c r="W474" s="4"/>
      <c r="X474" s="4"/>
      <c r="Y474" s="4"/>
      <c r="Z474" s="4"/>
    </row>
    <row r="475" spans="1:26" ht="12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5"/>
      <c r="V475" s="4"/>
      <c r="W475" s="4"/>
      <c r="X475" s="4"/>
      <c r="Y475" s="4"/>
      <c r="Z475" s="4"/>
    </row>
    <row r="476" spans="1:26" ht="12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5"/>
      <c r="V476" s="4"/>
      <c r="W476" s="4"/>
      <c r="X476" s="4"/>
      <c r="Y476" s="4"/>
      <c r="Z476" s="4"/>
    </row>
    <row r="477" spans="1:26" ht="12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5"/>
      <c r="V477" s="4"/>
      <c r="W477" s="4"/>
      <c r="X477" s="4"/>
      <c r="Y477" s="4"/>
      <c r="Z477" s="4"/>
    </row>
    <row r="478" spans="1:26" ht="12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5"/>
      <c r="V478" s="4"/>
      <c r="W478" s="4"/>
      <c r="X478" s="4"/>
      <c r="Y478" s="4"/>
      <c r="Z478" s="4"/>
    </row>
    <row r="479" spans="1:26" ht="12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5"/>
      <c r="V479" s="4"/>
      <c r="W479" s="4"/>
      <c r="X479" s="4"/>
      <c r="Y479" s="4"/>
      <c r="Z479" s="4"/>
    </row>
    <row r="480" spans="1:26" ht="12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5"/>
      <c r="V480" s="4"/>
      <c r="W480" s="4"/>
      <c r="X480" s="4"/>
      <c r="Y480" s="4"/>
      <c r="Z480" s="4"/>
    </row>
    <row r="481" spans="1:26" ht="12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5"/>
      <c r="V481" s="4"/>
      <c r="W481" s="4"/>
      <c r="X481" s="4"/>
      <c r="Y481" s="4"/>
      <c r="Z481" s="4"/>
    </row>
    <row r="482" spans="1:26" ht="12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5"/>
      <c r="V482" s="4"/>
      <c r="W482" s="4"/>
      <c r="X482" s="4"/>
      <c r="Y482" s="4"/>
      <c r="Z482" s="4"/>
    </row>
    <row r="483" spans="1:26" ht="12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5"/>
      <c r="V483" s="4"/>
      <c r="W483" s="4"/>
      <c r="X483" s="4"/>
      <c r="Y483" s="4"/>
      <c r="Z483" s="4"/>
    </row>
    <row r="484" spans="1:26" ht="12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5"/>
      <c r="V484" s="4"/>
      <c r="W484" s="4"/>
      <c r="X484" s="4"/>
      <c r="Y484" s="4"/>
      <c r="Z484" s="4"/>
    </row>
    <row r="485" spans="1:26" ht="12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5"/>
      <c r="V485" s="4"/>
      <c r="W485" s="4"/>
      <c r="X485" s="4"/>
      <c r="Y485" s="4"/>
      <c r="Z485" s="4"/>
    </row>
    <row r="486" spans="1:26" ht="12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5"/>
      <c r="V486" s="4"/>
      <c r="W486" s="4"/>
      <c r="X486" s="4"/>
      <c r="Y486" s="4"/>
      <c r="Z486" s="4"/>
    </row>
    <row r="487" spans="1:26" ht="12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5"/>
      <c r="V487" s="4"/>
      <c r="W487" s="4"/>
      <c r="X487" s="4"/>
      <c r="Y487" s="4"/>
      <c r="Z487" s="4"/>
    </row>
    <row r="488" spans="1:26" ht="12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5"/>
      <c r="V488" s="4"/>
      <c r="W488" s="4"/>
      <c r="X488" s="4"/>
      <c r="Y488" s="4"/>
      <c r="Z488" s="4"/>
    </row>
    <row r="489" spans="1:26" ht="12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5"/>
      <c r="V489" s="4"/>
      <c r="W489" s="4"/>
      <c r="X489" s="4"/>
      <c r="Y489" s="4"/>
      <c r="Z489" s="4"/>
    </row>
    <row r="490" spans="1:26" ht="12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5"/>
      <c r="V490" s="4"/>
      <c r="W490" s="4"/>
      <c r="X490" s="4"/>
      <c r="Y490" s="4"/>
      <c r="Z490" s="4"/>
    </row>
    <row r="491" spans="1:26" ht="12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5"/>
      <c r="V491" s="4"/>
      <c r="W491" s="4"/>
      <c r="X491" s="4"/>
      <c r="Y491" s="4"/>
      <c r="Z491" s="4"/>
    </row>
    <row r="492" spans="1:26" ht="12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5"/>
      <c r="V492" s="4"/>
      <c r="W492" s="4"/>
      <c r="X492" s="4"/>
      <c r="Y492" s="4"/>
      <c r="Z492" s="4"/>
    </row>
    <row r="493" spans="1:26" ht="12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5"/>
      <c r="V493" s="4"/>
      <c r="W493" s="4"/>
      <c r="X493" s="4"/>
      <c r="Y493" s="4"/>
      <c r="Z493" s="4"/>
    </row>
    <row r="494" spans="1:26" ht="12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5"/>
      <c r="V494" s="4"/>
      <c r="W494" s="4"/>
      <c r="X494" s="4"/>
      <c r="Y494" s="4"/>
      <c r="Z494" s="4"/>
    </row>
    <row r="495" spans="1:26" ht="12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5"/>
      <c r="V495" s="4"/>
      <c r="W495" s="4"/>
      <c r="X495" s="4"/>
      <c r="Y495" s="4"/>
      <c r="Z495" s="4"/>
    </row>
    <row r="496" spans="1:26" ht="12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5"/>
      <c r="V496" s="4"/>
      <c r="W496" s="4"/>
      <c r="X496" s="4"/>
      <c r="Y496" s="4"/>
      <c r="Z496" s="4"/>
    </row>
    <row r="497" spans="1:26" ht="12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5"/>
      <c r="V497" s="4"/>
      <c r="W497" s="4"/>
      <c r="X497" s="4"/>
      <c r="Y497" s="4"/>
      <c r="Z497" s="4"/>
    </row>
    <row r="498" spans="1:26" ht="12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5"/>
      <c r="V498" s="4"/>
      <c r="W498" s="4"/>
      <c r="X498" s="4"/>
      <c r="Y498" s="4"/>
      <c r="Z498" s="4"/>
    </row>
    <row r="499" spans="1:26" ht="12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5"/>
      <c r="V499" s="4"/>
      <c r="W499" s="4"/>
      <c r="X499" s="4"/>
      <c r="Y499" s="4"/>
      <c r="Z499" s="4"/>
    </row>
    <row r="500" spans="1:26" ht="12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5"/>
      <c r="V500" s="4"/>
      <c r="W500" s="4"/>
      <c r="X500" s="4"/>
      <c r="Y500" s="4"/>
      <c r="Z500" s="4"/>
    </row>
    <row r="501" spans="1:26" ht="12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5"/>
      <c r="V501" s="4"/>
      <c r="W501" s="4"/>
      <c r="X501" s="4"/>
      <c r="Y501" s="4"/>
      <c r="Z501" s="4"/>
    </row>
    <row r="502" spans="1:26" ht="12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5"/>
      <c r="V502" s="4"/>
      <c r="W502" s="4"/>
      <c r="X502" s="4"/>
      <c r="Y502" s="4"/>
      <c r="Z502" s="4"/>
    </row>
    <row r="503" spans="1:26" ht="12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5"/>
      <c r="V503" s="4"/>
      <c r="W503" s="4"/>
      <c r="X503" s="4"/>
      <c r="Y503" s="4"/>
      <c r="Z503" s="4"/>
    </row>
    <row r="504" spans="1:26" ht="12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5"/>
      <c r="V504" s="4"/>
      <c r="W504" s="4"/>
      <c r="X504" s="4"/>
      <c r="Y504" s="4"/>
      <c r="Z504" s="4"/>
    </row>
    <row r="505" spans="1:26" ht="12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5"/>
      <c r="V505" s="4"/>
      <c r="W505" s="4"/>
      <c r="X505" s="4"/>
      <c r="Y505" s="4"/>
      <c r="Z505" s="4"/>
    </row>
    <row r="506" spans="1:26" ht="12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5"/>
      <c r="V506" s="4"/>
      <c r="W506" s="4"/>
      <c r="X506" s="4"/>
      <c r="Y506" s="4"/>
      <c r="Z506" s="4"/>
    </row>
    <row r="507" spans="1:26" ht="12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5"/>
      <c r="V507" s="4"/>
      <c r="W507" s="4"/>
      <c r="X507" s="4"/>
      <c r="Y507" s="4"/>
      <c r="Z507" s="4"/>
    </row>
    <row r="508" spans="1:26" ht="12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5"/>
      <c r="V508" s="4"/>
      <c r="W508" s="4"/>
      <c r="X508" s="4"/>
      <c r="Y508" s="4"/>
      <c r="Z508" s="4"/>
    </row>
    <row r="509" spans="1:26" ht="12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5"/>
      <c r="V509" s="4"/>
      <c r="W509" s="4"/>
      <c r="X509" s="4"/>
      <c r="Y509" s="4"/>
      <c r="Z509" s="4"/>
    </row>
    <row r="510" spans="1:26" ht="12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5"/>
      <c r="V510" s="4"/>
      <c r="W510" s="4"/>
      <c r="X510" s="4"/>
      <c r="Y510" s="4"/>
      <c r="Z510" s="4"/>
    </row>
    <row r="511" spans="1:26" ht="12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5"/>
      <c r="V511" s="4"/>
      <c r="W511" s="4"/>
      <c r="X511" s="4"/>
      <c r="Y511" s="4"/>
      <c r="Z511" s="4"/>
    </row>
    <row r="512" spans="1:26" ht="12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5"/>
      <c r="V512" s="4"/>
      <c r="W512" s="4"/>
      <c r="X512" s="4"/>
      <c r="Y512" s="4"/>
      <c r="Z512" s="4"/>
    </row>
    <row r="513" spans="1:26" ht="12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5"/>
      <c r="V513" s="4"/>
      <c r="W513" s="4"/>
      <c r="X513" s="4"/>
      <c r="Y513" s="4"/>
      <c r="Z513" s="4"/>
    </row>
    <row r="514" spans="1:26" ht="12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5"/>
      <c r="V514" s="4"/>
      <c r="W514" s="4"/>
      <c r="X514" s="4"/>
      <c r="Y514" s="4"/>
      <c r="Z514" s="4"/>
    </row>
    <row r="515" spans="1:26" ht="12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5"/>
      <c r="V515" s="4"/>
      <c r="W515" s="4"/>
      <c r="X515" s="4"/>
      <c r="Y515" s="4"/>
      <c r="Z515" s="4"/>
    </row>
    <row r="516" spans="1:26" ht="12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5"/>
      <c r="V516" s="4"/>
      <c r="W516" s="4"/>
      <c r="X516" s="4"/>
      <c r="Y516" s="4"/>
      <c r="Z516" s="4"/>
    </row>
    <row r="517" spans="1:26" ht="12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5"/>
      <c r="V517" s="4"/>
      <c r="W517" s="4"/>
      <c r="X517" s="4"/>
      <c r="Y517" s="4"/>
      <c r="Z517" s="4"/>
    </row>
    <row r="518" spans="1:26" ht="12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5"/>
      <c r="V518" s="4"/>
      <c r="W518" s="4"/>
      <c r="X518" s="4"/>
      <c r="Y518" s="4"/>
      <c r="Z518" s="4"/>
    </row>
    <row r="519" spans="1:26" ht="12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5"/>
      <c r="V519" s="4"/>
      <c r="W519" s="4"/>
      <c r="X519" s="4"/>
      <c r="Y519" s="4"/>
      <c r="Z519" s="4"/>
    </row>
    <row r="520" spans="1:26" ht="12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5"/>
      <c r="V520" s="4"/>
      <c r="W520" s="4"/>
      <c r="X520" s="4"/>
      <c r="Y520" s="4"/>
      <c r="Z520" s="4"/>
    </row>
    <row r="521" spans="1:26" ht="12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5"/>
      <c r="V521" s="4"/>
      <c r="W521" s="4"/>
      <c r="X521" s="4"/>
      <c r="Y521" s="4"/>
      <c r="Z521" s="4"/>
    </row>
    <row r="522" spans="1:26" ht="12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5"/>
      <c r="V522" s="4"/>
      <c r="W522" s="4"/>
      <c r="X522" s="4"/>
      <c r="Y522" s="4"/>
      <c r="Z522" s="4"/>
    </row>
    <row r="523" spans="1:26" ht="12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5"/>
      <c r="V523" s="4"/>
      <c r="W523" s="4"/>
      <c r="X523" s="4"/>
      <c r="Y523" s="4"/>
      <c r="Z523" s="4"/>
    </row>
    <row r="524" spans="1:26" ht="12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5"/>
      <c r="V524" s="4"/>
      <c r="W524" s="4"/>
      <c r="X524" s="4"/>
      <c r="Y524" s="4"/>
      <c r="Z524" s="4"/>
    </row>
    <row r="525" spans="1:26" ht="12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5"/>
      <c r="V525" s="4"/>
      <c r="W525" s="4"/>
      <c r="X525" s="4"/>
      <c r="Y525" s="4"/>
      <c r="Z525" s="4"/>
    </row>
    <row r="526" spans="1:26" ht="12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5"/>
      <c r="V526" s="4"/>
      <c r="W526" s="4"/>
      <c r="X526" s="4"/>
      <c r="Y526" s="4"/>
      <c r="Z526" s="4"/>
    </row>
    <row r="527" spans="1:26" ht="12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5"/>
      <c r="V527" s="4"/>
      <c r="W527" s="4"/>
      <c r="X527" s="4"/>
      <c r="Y527" s="4"/>
      <c r="Z527" s="4"/>
    </row>
    <row r="528" spans="1:26" ht="12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5"/>
      <c r="V528" s="4"/>
      <c r="W528" s="4"/>
      <c r="X528" s="4"/>
      <c r="Y528" s="4"/>
      <c r="Z528" s="4"/>
    </row>
    <row r="529" spans="1:26" ht="12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5"/>
      <c r="V529" s="4"/>
      <c r="W529" s="4"/>
      <c r="X529" s="4"/>
      <c r="Y529" s="4"/>
      <c r="Z529" s="4"/>
    </row>
    <row r="530" spans="1:26" ht="12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5"/>
      <c r="V530" s="4"/>
      <c r="W530" s="4"/>
      <c r="X530" s="4"/>
      <c r="Y530" s="4"/>
      <c r="Z530" s="4"/>
    </row>
    <row r="531" spans="1:26" ht="12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5"/>
      <c r="V531" s="4"/>
      <c r="W531" s="4"/>
      <c r="X531" s="4"/>
      <c r="Y531" s="4"/>
      <c r="Z531" s="4"/>
    </row>
    <row r="532" spans="1:26" ht="12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5"/>
      <c r="V532" s="4"/>
      <c r="W532" s="4"/>
      <c r="X532" s="4"/>
      <c r="Y532" s="4"/>
      <c r="Z532" s="4"/>
    </row>
    <row r="533" spans="1:26" ht="12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5"/>
      <c r="V533" s="4"/>
      <c r="W533" s="4"/>
      <c r="X533" s="4"/>
      <c r="Y533" s="4"/>
      <c r="Z533" s="4"/>
    </row>
    <row r="534" spans="1:26" ht="12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5"/>
      <c r="V534" s="4"/>
      <c r="W534" s="4"/>
      <c r="X534" s="4"/>
      <c r="Y534" s="4"/>
      <c r="Z534" s="4"/>
    </row>
    <row r="535" spans="1:26" ht="12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5"/>
      <c r="V535" s="4"/>
      <c r="W535" s="4"/>
      <c r="X535" s="4"/>
      <c r="Y535" s="4"/>
      <c r="Z535" s="4"/>
    </row>
    <row r="536" spans="1:26" ht="12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5"/>
      <c r="V536" s="4"/>
      <c r="W536" s="4"/>
      <c r="X536" s="4"/>
      <c r="Y536" s="4"/>
      <c r="Z536" s="4"/>
    </row>
    <row r="537" spans="1:26" ht="12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5"/>
      <c r="V537" s="4"/>
      <c r="W537" s="4"/>
      <c r="X537" s="4"/>
      <c r="Y537" s="4"/>
      <c r="Z537" s="4"/>
    </row>
    <row r="538" spans="1:26" ht="12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5"/>
      <c r="V538" s="4"/>
      <c r="W538" s="4"/>
      <c r="X538" s="4"/>
      <c r="Y538" s="4"/>
      <c r="Z538" s="4"/>
    </row>
    <row r="539" spans="1:26" ht="12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5"/>
      <c r="V539" s="4"/>
      <c r="W539" s="4"/>
      <c r="X539" s="4"/>
      <c r="Y539" s="4"/>
      <c r="Z539" s="4"/>
    </row>
    <row r="540" spans="1:26" ht="12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5"/>
      <c r="V540" s="4"/>
      <c r="W540" s="4"/>
      <c r="X540" s="4"/>
      <c r="Y540" s="4"/>
      <c r="Z540" s="4"/>
    </row>
    <row r="541" spans="1:26" ht="12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5"/>
      <c r="V541" s="4"/>
      <c r="W541" s="4"/>
      <c r="X541" s="4"/>
      <c r="Y541" s="4"/>
      <c r="Z541" s="4"/>
    </row>
    <row r="542" spans="1:26" ht="12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5"/>
      <c r="V542" s="4"/>
      <c r="W542" s="4"/>
      <c r="X542" s="4"/>
      <c r="Y542" s="4"/>
      <c r="Z542" s="4"/>
    </row>
    <row r="543" spans="1:26" ht="12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5"/>
      <c r="V543" s="4"/>
      <c r="W543" s="4"/>
      <c r="X543" s="4"/>
      <c r="Y543" s="4"/>
      <c r="Z543" s="4"/>
    </row>
    <row r="544" spans="1:26" ht="12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5"/>
      <c r="V544" s="4"/>
      <c r="W544" s="4"/>
      <c r="X544" s="4"/>
      <c r="Y544" s="4"/>
      <c r="Z544" s="4"/>
    </row>
    <row r="545" spans="1:26" ht="12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5"/>
      <c r="V545" s="4"/>
      <c r="W545" s="4"/>
      <c r="X545" s="4"/>
      <c r="Y545" s="4"/>
      <c r="Z545" s="4"/>
    </row>
    <row r="546" spans="1:26" ht="12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5"/>
      <c r="V546" s="4"/>
      <c r="W546" s="4"/>
      <c r="X546" s="4"/>
      <c r="Y546" s="4"/>
      <c r="Z546" s="4"/>
    </row>
    <row r="547" spans="1:26" ht="12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5"/>
      <c r="V547" s="4"/>
      <c r="W547" s="4"/>
      <c r="X547" s="4"/>
      <c r="Y547" s="4"/>
      <c r="Z547" s="4"/>
    </row>
    <row r="548" spans="1:26" ht="12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5"/>
      <c r="V548" s="4"/>
      <c r="W548" s="4"/>
      <c r="X548" s="4"/>
      <c r="Y548" s="4"/>
      <c r="Z548" s="4"/>
    </row>
    <row r="549" spans="1:26" ht="12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5"/>
      <c r="V549" s="4"/>
      <c r="W549" s="4"/>
      <c r="X549" s="4"/>
      <c r="Y549" s="4"/>
      <c r="Z549" s="4"/>
    </row>
    <row r="550" spans="1:26" ht="12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5"/>
      <c r="V550" s="4"/>
      <c r="W550" s="4"/>
      <c r="X550" s="4"/>
      <c r="Y550" s="4"/>
      <c r="Z550" s="4"/>
    </row>
    <row r="551" spans="1:26" ht="12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5"/>
      <c r="V551" s="4"/>
      <c r="W551" s="4"/>
      <c r="X551" s="4"/>
      <c r="Y551" s="4"/>
      <c r="Z551" s="4"/>
    </row>
    <row r="552" spans="1:26" ht="12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5"/>
      <c r="V552" s="4"/>
      <c r="W552" s="4"/>
      <c r="X552" s="4"/>
      <c r="Y552" s="4"/>
      <c r="Z552" s="4"/>
    </row>
    <row r="553" spans="1:26" ht="12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5"/>
      <c r="V553" s="4"/>
      <c r="W553" s="4"/>
      <c r="X553" s="4"/>
      <c r="Y553" s="4"/>
      <c r="Z553" s="4"/>
    </row>
    <row r="554" spans="1:26" ht="12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5"/>
      <c r="V554" s="4"/>
      <c r="W554" s="4"/>
      <c r="X554" s="4"/>
      <c r="Y554" s="4"/>
      <c r="Z554" s="4"/>
    </row>
    <row r="555" spans="1:26" ht="12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5"/>
      <c r="V555" s="4"/>
      <c r="W555" s="4"/>
      <c r="X555" s="4"/>
      <c r="Y555" s="4"/>
      <c r="Z555" s="4"/>
    </row>
    <row r="556" spans="1:26" ht="12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5"/>
      <c r="V556" s="4"/>
      <c r="W556" s="4"/>
      <c r="X556" s="4"/>
      <c r="Y556" s="4"/>
      <c r="Z556" s="4"/>
    </row>
    <row r="557" spans="1:26" ht="12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5"/>
      <c r="V557" s="4"/>
      <c r="W557" s="4"/>
      <c r="X557" s="4"/>
      <c r="Y557" s="4"/>
      <c r="Z557" s="4"/>
    </row>
    <row r="558" spans="1:26" ht="12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5"/>
      <c r="V558" s="4"/>
      <c r="W558" s="4"/>
      <c r="X558" s="4"/>
      <c r="Y558" s="4"/>
      <c r="Z558" s="4"/>
    </row>
    <row r="559" spans="1:26" ht="12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5"/>
      <c r="V559" s="4"/>
      <c r="W559" s="4"/>
      <c r="X559" s="4"/>
      <c r="Y559" s="4"/>
      <c r="Z559" s="4"/>
    </row>
    <row r="560" spans="1:26" ht="12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5"/>
      <c r="V560" s="4"/>
      <c r="W560" s="4"/>
      <c r="X560" s="4"/>
      <c r="Y560" s="4"/>
      <c r="Z560" s="4"/>
    </row>
    <row r="561" spans="1:26" ht="12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5"/>
      <c r="V561" s="4"/>
      <c r="W561" s="4"/>
      <c r="X561" s="4"/>
      <c r="Y561" s="4"/>
      <c r="Z561" s="4"/>
    </row>
    <row r="562" spans="1:26" ht="12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5"/>
      <c r="V562" s="4"/>
      <c r="W562" s="4"/>
      <c r="X562" s="4"/>
      <c r="Y562" s="4"/>
      <c r="Z562" s="4"/>
    </row>
    <row r="563" spans="1:26" ht="12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5"/>
      <c r="V563" s="4"/>
      <c r="W563" s="4"/>
      <c r="X563" s="4"/>
      <c r="Y563" s="4"/>
      <c r="Z563" s="4"/>
    </row>
    <row r="564" spans="1:26" ht="12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5"/>
      <c r="V564" s="4"/>
      <c r="W564" s="4"/>
      <c r="X564" s="4"/>
      <c r="Y564" s="4"/>
      <c r="Z564" s="4"/>
    </row>
    <row r="565" spans="1:26" ht="12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5"/>
      <c r="V565" s="4"/>
      <c r="W565" s="4"/>
      <c r="X565" s="4"/>
      <c r="Y565" s="4"/>
      <c r="Z565" s="4"/>
    </row>
    <row r="566" spans="1:26" ht="12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5"/>
      <c r="V566" s="4"/>
      <c r="W566" s="4"/>
      <c r="X566" s="4"/>
      <c r="Y566" s="4"/>
      <c r="Z566" s="4"/>
    </row>
    <row r="567" spans="1:26" ht="12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5"/>
      <c r="V567" s="4"/>
      <c r="W567" s="4"/>
      <c r="X567" s="4"/>
      <c r="Y567" s="4"/>
      <c r="Z567" s="4"/>
    </row>
    <row r="568" spans="1:26" ht="12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5"/>
      <c r="V568" s="4"/>
      <c r="W568" s="4"/>
      <c r="X568" s="4"/>
      <c r="Y568" s="4"/>
      <c r="Z568" s="4"/>
    </row>
    <row r="569" spans="1:26" ht="12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5"/>
      <c r="V569" s="4"/>
      <c r="W569" s="4"/>
      <c r="X569" s="4"/>
      <c r="Y569" s="4"/>
      <c r="Z569" s="4"/>
    </row>
    <row r="570" spans="1:26" ht="12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5"/>
      <c r="V570" s="4"/>
      <c r="W570" s="4"/>
      <c r="X570" s="4"/>
      <c r="Y570" s="4"/>
      <c r="Z570" s="4"/>
    </row>
    <row r="571" spans="1:26" ht="12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5"/>
      <c r="V571" s="4"/>
      <c r="W571" s="4"/>
      <c r="X571" s="4"/>
      <c r="Y571" s="4"/>
      <c r="Z571" s="4"/>
    </row>
    <row r="572" spans="1:26" ht="12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5"/>
      <c r="V572" s="4"/>
      <c r="W572" s="4"/>
      <c r="X572" s="4"/>
      <c r="Y572" s="4"/>
      <c r="Z572" s="4"/>
    </row>
    <row r="573" spans="1:26" ht="12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5"/>
      <c r="V573" s="4"/>
      <c r="W573" s="4"/>
      <c r="X573" s="4"/>
      <c r="Y573" s="4"/>
      <c r="Z573" s="4"/>
    </row>
    <row r="574" spans="1:26" ht="12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5"/>
      <c r="V574" s="4"/>
      <c r="W574" s="4"/>
      <c r="X574" s="4"/>
      <c r="Y574" s="4"/>
      <c r="Z574" s="4"/>
    </row>
    <row r="575" spans="1:26" ht="12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5"/>
      <c r="V575" s="4"/>
      <c r="W575" s="4"/>
      <c r="X575" s="4"/>
      <c r="Y575" s="4"/>
      <c r="Z575" s="4"/>
    </row>
    <row r="576" spans="1:26" ht="12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5"/>
      <c r="V576" s="4"/>
      <c r="W576" s="4"/>
      <c r="X576" s="4"/>
      <c r="Y576" s="4"/>
      <c r="Z576" s="4"/>
    </row>
    <row r="577" spans="1:26" ht="12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5"/>
      <c r="V577" s="4"/>
      <c r="W577" s="4"/>
      <c r="X577" s="4"/>
      <c r="Y577" s="4"/>
      <c r="Z577" s="4"/>
    </row>
    <row r="578" spans="1:26" ht="12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5"/>
      <c r="V578" s="4"/>
      <c r="W578" s="4"/>
      <c r="X578" s="4"/>
      <c r="Y578" s="4"/>
      <c r="Z578" s="4"/>
    </row>
    <row r="579" spans="1:26" ht="12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5"/>
      <c r="V579" s="4"/>
      <c r="W579" s="4"/>
      <c r="X579" s="4"/>
      <c r="Y579" s="4"/>
      <c r="Z579" s="4"/>
    </row>
    <row r="580" spans="1:26" ht="12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5"/>
      <c r="V580" s="4"/>
      <c r="W580" s="4"/>
      <c r="X580" s="4"/>
      <c r="Y580" s="4"/>
      <c r="Z580" s="4"/>
    </row>
    <row r="581" spans="1:26" ht="12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5"/>
      <c r="V581" s="4"/>
      <c r="W581" s="4"/>
      <c r="X581" s="4"/>
      <c r="Y581" s="4"/>
      <c r="Z581" s="4"/>
    </row>
    <row r="582" spans="1:26" ht="12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5"/>
      <c r="V582" s="4"/>
      <c r="W582" s="4"/>
      <c r="X582" s="4"/>
      <c r="Y582" s="4"/>
      <c r="Z582" s="4"/>
    </row>
    <row r="583" spans="1:26" ht="12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5"/>
      <c r="V583" s="4"/>
      <c r="W583" s="4"/>
      <c r="X583" s="4"/>
      <c r="Y583" s="4"/>
      <c r="Z583" s="4"/>
    </row>
    <row r="584" spans="1:26" ht="12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5"/>
      <c r="V584" s="4"/>
      <c r="W584" s="4"/>
      <c r="X584" s="4"/>
      <c r="Y584" s="4"/>
      <c r="Z584" s="4"/>
    </row>
    <row r="585" spans="1:26" ht="12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5"/>
      <c r="V585" s="4"/>
      <c r="W585" s="4"/>
      <c r="X585" s="4"/>
      <c r="Y585" s="4"/>
      <c r="Z585" s="4"/>
    </row>
    <row r="586" spans="1:26" ht="12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5"/>
      <c r="V586" s="4"/>
      <c r="W586" s="4"/>
      <c r="X586" s="4"/>
      <c r="Y586" s="4"/>
      <c r="Z586" s="4"/>
    </row>
    <row r="587" spans="1:26" ht="12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5"/>
      <c r="V587" s="4"/>
      <c r="W587" s="4"/>
      <c r="X587" s="4"/>
      <c r="Y587" s="4"/>
      <c r="Z587" s="4"/>
    </row>
    <row r="588" spans="1:26" ht="12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5"/>
      <c r="V588" s="4"/>
      <c r="W588" s="4"/>
      <c r="X588" s="4"/>
      <c r="Y588" s="4"/>
      <c r="Z588" s="4"/>
    </row>
    <row r="589" spans="1:26" ht="12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5"/>
      <c r="V589" s="4"/>
      <c r="W589" s="4"/>
      <c r="X589" s="4"/>
      <c r="Y589" s="4"/>
      <c r="Z589" s="4"/>
    </row>
    <row r="590" spans="1:26" ht="12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5"/>
      <c r="V590" s="4"/>
      <c r="W590" s="4"/>
      <c r="X590" s="4"/>
      <c r="Y590" s="4"/>
      <c r="Z590" s="4"/>
    </row>
    <row r="591" spans="1:26" ht="12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5"/>
      <c r="V591" s="4"/>
      <c r="W591" s="4"/>
      <c r="X591" s="4"/>
      <c r="Y591" s="4"/>
      <c r="Z591" s="4"/>
    </row>
    <row r="592" spans="1:26" ht="12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5"/>
      <c r="V592" s="4"/>
      <c r="W592" s="4"/>
      <c r="X592" s="4"/>
      <c r="Y592" s="4"/>
      <c r="Z592" s="4"/>
    </row>
    <row r="593" spans="1:26" ht="12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5"/>
      <c r="V593" s="4"/>
      <c r="W593" s="4"/>
      <c r="X593" s="4"/>
      <c r="Y593" s="4"/>
      <c r="Z593" s="4"/>
    </row>
    <row r="594" spans="1:26" ht="12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5"/>
      <c r="V594" s="4"/>
      <c r="W594" s="4"/>
      <c r="X594" s="4"/>
      <c r="Y594" s="4"/>
      <c r="Z594" s="4"/>
    </row>
    <row r="595" spans="1:26" ht="12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5"/>
      <c r="V595" s="4"/>
      <c r="W595" s="4"/>
      <c r="X595" s="4"/>
      <c r="Y595" s="4"/>
      <c r="Z595" s="4"/>
    </row>
    <row r="596" spans="1:26" ht="12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5"/>
      <c r="V596" s="4"/>
      <c r="W596" s="4"/>
      <c r="X596" s="4"/>
      <c r="Y596" s="4"/>
      <c r="Z596" s="4"/>
    </row>
    <row r="597" spans="1:26" ht="12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5"/>
      <c r="V597" s="4"/>
      <c r="W597" s="4"/>
      <c r="X597" s="4"/>
      <c r="Y597" s="4"/>
      <c r="Z597" s="4"/>
    </row>
    <row r="598" spans="1:26" ht="12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5"/>
      <c r="V598" s="4"/>
      <c r="W598" s="4"/>
      <c r="X598" s="4"/>
      <c r="Y598" s="4"/>
      <c r="Z598" s="4"/>
    </row>
    <row r="599" spans="1:26" ht="12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5"/>
      <c r="V599" s="4"/>
      <c r="W599" s="4"/>
      <c r="X599" s="4"/>
      <c r="Y599" s="4"/>
      <c r="Z599" s="4"/>
    </row>
    <row r="600" spans="1:26" ht="12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5"/>
      <c r="V600" s="4"/>
      <c r="W600" s="4"/>
      <c r="X600" s="4"/>
      <c r="Y600" s="4"/>
      <c r="Z600" s="4"/>
    </row>
    <row r="601" spans="1:26" ht="12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5"/>
      <c r="V601" s="4"/>
      <c r="W601" s="4"/>
      <c r="X601" s="4"/>
      <c r="Y601" s="4"/>
      <c r="Z601" s="4"/>
    </row>
    <row r="602" spans="1:26" ht="12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5"/>
      <c r="V602" s="4"/>
      <c r="W602" s="4"/>
      <c r="X602" s="4"/>
      <c r="Y602" s="4"/>
      <c r="Z602" s="4"/>
    </row>
    <row r="603" spans="1:26" ht="12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5"/>
      <c r="V603" s="4"/>
      <c r="W603" s="4"/>
      <c r="X603" s="4"/>
      <c r="Y603" s="4"/>
      <c r="Z603" s="4"/>
    </row>
    <row r="604" spans="1:26" ht="12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5"/>
      <c r="V604" s="4"/>
      <c r="W604" s="4"/>
      <c r="X604" s="4"/>
      <c r="Y604" s="4"/>
      <c r="Z604" s="4"/>
    </row>
    <row r="605" spans="1:26" ht="12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5"/>
      <c r="V605" s="4"/>
      <c r="W605" s="4"/>
      <c r="X605" s="4"/>
      <c r="Y605" s="4"/>
      <c r="Z605" s="4"/>
    </row>
    <row r="606" spans="1:26" ht="12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5"/>
      <c r="V606" s="4"/>
      <c r="W606" s="4"/>
      <c r="X606" s="4"/>
      <c r="Y606" s="4"/>
      <c r="Z606" s="4"/>
    </row>
    <row r="607" spans="1:26" ht="12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5"/>
      <c r="V607" s="4"/>
      <c r="W607" s="4"/>
      <c r="X607" s="4"/>
      <c r="Y607" s="4"/>
      <c r="Z607" s="4"/>
    </row>
    <row r="608" spans="1:26" ht="12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5"/>
      <c r="V608" s="4"/>
      <c r="W608" s="4"/>
      <c r="X608" s="4"/>
      <c r="Y608" s="4"/>
      <c r="Z608" s="4"/>
    </row>
    <row r="609" spans="1:26" ht="12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5"/>
      <c r="V609" s="4"/>
      <c r="W609" s="4"/>
      <c r="X609" s="4"/>
      <c r="Y609" s="4"/>
      <c r="Z609" s="4"/>
    </row>
    <row r="610" spans="1:26" ht="12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5"/>
      <c r="V610" s="4"/>
      <c r="W610" s="4"/>
      <c r="X610" s="4"/>
      <c r="Y610" s="4"/>
      <c r="Z610" s="4"/>
    </row>
    <row r="611" spans="1:26" ht="12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5"/>
      <c r="V611" s="4"/>
      <c r="W611" s="4"/>
      <c r="X611" s="4"/>
      <c r="Y611" s="4"/>
      <c r="Z611" s="4"/>
    </row>
    <row r="612" spans="1:26" ht="12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5"/>
      <c r="V612" s="4"/>
      <c r="W612" s="4"/>
      <c r="X612" s="4"/>
      <c r="Y612" s="4"/>
      <c r="Z612" s="4"/>
    </row>
    <row r="613" spans="1:26" ht="12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5"/>
      <c r="V613" s="4"/>
      <c r="W613" s="4"/>
      <c r="X613" s="4"/>
      <c r="Y613" s="4"/>
      <c r="Z613" s="4"/>
    </row>
    <row r="614" spans="1:26" ht="12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5"/>
      <c r="V614" s="4"/>
      <c r="W614" s="4"/>
      <c r="X614" s="4"/>
      <c r="Y614" s="4"/>
      <c r="Z614" s="4"/>
    </row>
    <row r="615" spans="1:26" ht="12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5"/>
      <c r="V615" s="4"/>
      <c r="W615" s="4"/>
      <c r="X615" s="4"/>
      <c r="Y615" s="4"/>
      <c r="Z615" s="4"/>
    </row>
    <row r="616" spans="1:26" ht="12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5"/>
      <c r="V616" s="4"/>
      <c r="W616" s="4"/>
      <c r="X616" s="4"/>
      <c r="Y616" s="4"/>
      <c r="Z616" s="4"/>
    </row>
    <row r="617" spans="1:26" ht="12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5"/>
      <c r="V617" s="4"/>
      <c r="W617" s="4"/>
      <c r="X617" s="4"/>
      <c r="Y617" s="4"/>
      <c r="Z617" s="4"/>
    </row>
    <row r="618" spans="1:26" ht="12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5"/>
      <c r="V618" s="4"/>
      <c r="W618" s="4"/>
      <c r="X618" s="4"/>
      <c r="Y618" s="4"/>
      <c r="Z618" s="4"/>
    </row>
    <row r="619" spans="1:26" ht="12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5"/>
      <c r="V619" s="4"/>
      <c r="W619" s="4"/>
      <c r="X619" s="4"/>
      <c r="Y619" s="4"/>
      <c r="Z619" s="4"/>
    </row>
    <row r="620" spans="1:26" ht="12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5"/>
      <c r="V620" s="4"/>
      <c r="W620" s="4"/>
      <c r="X620" s="4"/>
      <c r="Y620" s="4"/>
      <c r="Z620" s="4"/>
    </row>
    <row r="621" spans="1:26" ht="12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5"/>
      <c r="V621" s="4"/>
      <c r="W621" s="4"/>
      <c r="X621" s="4"/>
      <c r="Y621" s="4"/>
      <c r="Z621" s="4"/>
    </row>
    <row r="622" spans="1:26" ht="12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5"/>
      <c r="V622" s="4"/>
      <c r="W622" s="4"/>
      <c r="X622" s="4"/>
      <c r="Y622" s="4"/>
      <c r="Z622" s="4"/>
    </row>
    <row r="623" spans="1:26" ht="12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5"/>
      <c r="V623" s="4"/>
      <c r="W623" s="4"/>
      <c r="X623" s="4"/>
      <c r="Y623" s="4"/>
      <c r="Z623" s="4"/>
    </row>
    <row r="624" spans="1:26" ht="12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5"/>
      <c r="V624" s="4"/>
      <c r="W624" s="4"/>
      <c r="X624" s="4"/>
      <c r="Y624" s="4"/>
      <c r="Z624" s="4"/>
    </row>
    <row r="625" spans="1:26" ht="12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5"/>
      <c r="V625" s="4"/>
      <c r="W625" s="4"/>
      <c r="X625" s="4"/>
      <c r="Y625" s="4"/>
      <c r="Z625" s="4"/>
    </row>
    <row r="626" spans="1:26" ht="12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5"/>
      <c r="V626" s="4"/>
      <c r="W626" s="4"/>
      <c r="X626" s="4"/>
      <c r="Y626" s="4"/>
      <c r="Z626" s="4"/>
    </row>
    <row r="627" spans="1:26" ht="12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5"/>
      <c r="V627" s="4"/>
      <c r="W627" s="4"/>
      <c r="X627" s="4"/>
      <c r="Y627" s="4"/>
      <c r="Z627" s="4"/>
    </row>
    <row r="628" spans="1:26" ht="12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5"/>
      <c r="V628" s="4"/>
      <c r="W628" s="4"/>
      <c r="X628" s="4"/>
      <c r="Y628" s="4"/>
      <c r="Z628" s="4"/>
    </row>
    <row r="629" spans="1:26" ht="12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5"/>
      <c r="V629" s="4"/>
      <c r="W629" s="4"/>
      <c r="X629" s="4"/>
      <c r="Y629" s="4"/>
      <c r="Z629" s="4"/>
    </row>
    <row r="630" spans="1:26" ht="12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5"/>
      <c r="V630" s="4"/>
      <c r="W630" s="4"/>
      <c r="X630" s="4"/>
      <c r="Y630" s="4"/>
      <c r="Z630" s="4"/>
    </row>
    <row r="631" spans="1:26" ht="12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5"/>
      <c r="V631" s="4"/>
      <c r="W631" s="4"/>
      <c r="X631" s="4"/>
      <c r="Y631" s="4"/>
      <c r="Z631" s="4"/>
    </row>
    <row r="632" spans="1:26" ht="12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5"/>
      <c r="V632" s="4"/>
      <c r="W632" s="4"/>
      <c r="X632" s="4"/>
      <c r="Y632" s="4"/>
      <c r="Z632" s="4"/>
    </row>
    <row r="633" spans="1:26" ht="12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5"/>
      <c r="V633" s="4"/>
      <c r="W633" s="4"/>
      <c r="X633" s="4"/>
      <c r="Y633" s="4"/>
      <c r="Z633" s="4"/>
    </row>
    <row r="634" spans="1:26" ht="12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5"/>
      <c r="V634" s="4"/>
      <c r="W634" s="4"/>
      <c r="X634" s="4"/>
      <c r="Y634" s="4"/>
      <c r="Z634" s="4"/>
    </row>
    <row r="635" spans="1:26" ht="12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5"/>
      <c r="V635" s="4"/>
      <c r="W635" s="4"/>
      <c r="X635" s="4"/>
      <c r="Y635" s="4"/>
      <c r="Z635" s="4"/>
    </row>
    <row r="636" spans="1:26" ht="12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5"/>
      <c r="V636" s="4"/>
      <c r="W636" s="4"/>
      <c r="X636" s="4"/>
      <c r="Y636" s="4"/>
      <c r="Z636" s="4"/>
    </row>
    <row r="637" spans="1:26" ht="12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5"/>
      <c r="V637" s="4"/>
      <c r="W637" s="4"/>
      <c r="X637" s="4"/>
      <c r="Y637" s="4"/>
      <c r="Z637" s="4"/>
    </row>
    <row r="638" spans="1:26" ht="12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5"/>
      <c r="V638" s="4"/>
      <c r="W638" s="4"/>
      <c r="X638" s="4"/>
      <c r="Y638" s="4"/>
      <c r="Z638" s="4"/>
    </row>
    <row r="639" spans="1:26" ht="12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5"/>
      <c r="V639" s="4"/>
      <c r="W639" s="4"/>
      <c r="X639" s="4"/>
      <c r="Y639" s="4"/>
      <c r="Z639" s="4"/>
    </row>
    <row r="640" spans="1:26" ht="12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5"/>
      <c r="V640" s="4"/>
      <c r="W640" s="4"/>
      <c r="X640" s="4"/>
      <c r="Y640" s="4"/>
      <c r="Z640" s="4"/>
    </row>
    <row r="641" spans="1:26" ht="12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5"/>
      <c r="V641" s="4"/>
      <c r="W641" s="4"/>
      <c r="X641" s="4"/>
      <c r="Y641" s="4"/>
      <c r="Z641" s="4"/>
    </row>
    <row r="642" spans="1:26" ht="12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5"/>
      <c r="V642" s="4"/>
      <c r="W642" s="4"/>
      <c r="X642" s="4"/>
      <c r="Y642" s="4"/>
      <c r="Z642" s="4"/>
    </row>
    <row r="643" spans="1:26" ht="12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5"/>
      <c r="V643" s="4"/>
      <c r="W643" s="4"/>
      <c r="X643" s="4"/>
      <c r="Y643" s="4"/>
      <c r="Z643" s="4"/>
    </row>
    <row r="644" spans="1:26" ht="12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5"/>
      <c r="V644" s="4"/>
      <c r="W644" s="4"/>
      <c r="X644" s="4"/>
      <c r="Y644" s="4"/>
      <c r="Z644" s="4"/>
    </row>
    <row r="645" spans="1:26" ht="12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5"/>
      <c r="V645" s="4"/>
      <c r="W645" s="4"/>
      <c r="X645" s="4"/>
      <c r="Y645" s="4"/>
      <c r="Z645" s="4"/>
    </row>
    <row r="646" spans="1:26" ht="12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5"/>
      <c r="V646" s="4"/>
      <c r="W646" s="4"/>
      <c r="X646" s="4"/>
      <c r="Y646" s="4"/>
      <c r="Z646" s="4"/>
    </row>
    <row r="647" spans="1:26" ht="12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5"/>
      <c r="V647" s="4"/>
      <c r="W647" s="4"/>
      <c r="X647" s="4"/>
      <c r="Y647" s="4"/>
      <c r="Z647" s="4"/>
    </row>
    <row r="648" spans="1:26" ht="12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5"/>
      <c r="V648" s="4"/>
      <c r="W648" s="4"/>
      <c r="X648" s="4"/>
      <c r="Y648" s="4"/>
      <c r="Z648" s="4"/>
    </row>
    <row r="649" spans="1:26" ht="12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5"/>
      <c r="V649" s="4"/>
      <c r="W649" s="4"/>
      <c r="X649" s="4"/>
      <c r="Y649" s="4"/>
      <c r="Z649" s="4"/>
    </row>
    <row r="650" spans="1:26" ht="12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5"/>
      <c r="V650" s="4"/>
      <c r="W650" s="4"/>
      <c r="X650" s="4"/>
      <c r="Y650" s="4"/>
      <c r="Z650" s="4"/>
    </row>
    <row r="651" spans="1:26" ht="12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5"/>
      <c r="V651" s="4"/>
      <c r="W651" s="4"/>
      <c r="X651" s="4"/>
      <c r="Y651" s="4"/>
      <c r="Z651" s="4"/>
    </row>
    <row r="652" spans="1:26" ht="12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5"/>
      <c r="V652" s="4"/>
      <c r="W652" s="4"/>
      <c r="X652" s="4"/>
      <c r="Y652" s="4"/>
      <c r="Z652" s="4"/>
    </row>
    <row r="653" spans="1:26" ht="12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5"/>
      <c r="V653" s="4"/>
      <c r="W653" s="4"/>
      <c r="X653" s="4"/>
      <c r="Y653" s="4"/>
      <c r="Z653" s="4"/>
    </row>
    <row r="654" spans="1:26" ht="12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5"/>
      <c r="V654" s="4"/>
      <c r="W654" s="4"/>
      <c r="X654" s="4"/>
      <c r="Y654" s="4"/>
      <c r="Z654" s="4"/>
    </row>
    <row r="655" spans="1:26" ht="12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5"/>
      <c r="V655" s="4"/>
      <c r="W655" s="4"/>
      <c r="X655" s="4"/>
      <c r="Y655" s="4"/>
      <c r="Z655" s="4"/>
    </row>
    <row r="656" spans="1:26" ht="12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5"/>
      <c r="V656" s="4"/>
      <c r="W656" s="4"/>
      <c r="X656" s="4"/>
      <c r="Y656" s="4"/>
      <c r="Z656" s="4"/>
    </row>
    <row r="657" spans="1:26" ht="12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5"/>
      <c r="V657" s="4"/>
      <c r="W657" s="4"/>
      <c r="X657" s="4"/>
      <c r="Y657" s="4"/>
      <c r="Z657" s="4"/>
    </row>
    <row r="658" spans="1:26" ht="12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5"/>
      <c r="V658" s="4"/>
      <c r="W658" s="4"/>
      <c r="X658" s="4"/>
      <c r="Y658" s="4"/>
      <c r="Z658" s="4"/>
    </row>
    <row r="659" spans="1:26" ht="12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5"/>
      <c r="V659" s="4"/>
      <c r="W659" s="4"/>
      <c r="X659" s="4"/>
      <c r="Y659" s="4"/>
      <c r="Z659" s="4"/>
    </row>
    <row r="660" spans="1:26" ht="12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5"/>
      <c r="V660" s="4"/>
      <c r="W660" s="4"/>
      <c r="X660" s="4"/>
      <c r="Y660" s="4"/>
      <c r="Z660" s="4"/>
    </row>
    <row r="661" spans="1:26" ht="12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5"/>
      <c r="V661" s="4"/>
      <c r="W661" s="4"/>
      <c r="X661" s="4"/>
      <c r="Y661" s="4"/>
      <c r="Z661" s="4"/>
    </row>
    <row r="662" spans="1:26" ht="12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5"/>
      <c r="V662" s="4"/>
      <c r="W662" s="4"/>
      <c r="X662" s="4"/>
      <c r="Y662" s="4"/>
      <c r="Z662" s="4"/>
    </row>
    <row r="663" spans="1:26" ht="12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5"/>
      <c r="V663" s="4"/>
      <c r="W663" s="4"/>
      <c r="X663" s="4"/>
      <c r="Y663" s="4"/>
      <c r="Z663" s="4"/>
    </row>
    <row r="664" spans="1:26" ht="12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5"/>
      <c r="V664" s="4"/>
      <c r="W664" s="4"/>
      <c r="X664" s="4"/>
      <c r="Y664" s="4"/>
      <c r="Z664" s="4"/>
    </row>
    <row r="665" spans="1:26" ht="12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5"/>
      <c r="V665" s="4"/>
      <c r="W665" s="4"/>
      <c r="X665" s="4"/>
      <c r="Y665" s="4"/>
      <c r="Z665" s="4"/>
    </row>
    <row r="666" spans="1:26" ht="12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5"/>
      <c r="V666" s="4"/>
      <c r="W666" s="4"/>
      <c r="X666" s="4"/>
      <c r="Y666" s="4"/>
      <c r="Z666" s="4"/>
    </row>
    <row r="667" spans="1:26" ht="12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5"/>
      <c r="V667" s="4"/>
      <c r="W667" s="4"/>
      <c r="X667" s="4"/>
      <c r="Y667" s="4"/>
      <c r="Z667" s="4"/>
    </row>
    <row r="668" spans="1:26" ht="12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5"/>
      <c r="V668" s="4"/>
      <c r="W668" s="4"/>
      <c r="X668" s="4"/>
      <c r="Y668" s="4"/>
      <c r="Z668" s="4"/>
    </row>
    <row r="669" spans="1:26" ht="12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5"/>
      <c r="V669" s="4"/>
      <c r="W669" s="4"/>
      <c r="X669" s="4"/>
      <c r="Y669" s="4"/>
      <c r="Z669" s="4"/>
    </row>
    <row r="670" spans="1:26" ht="12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5"/>
      <c r="V670" s="4"/>
      <c r="W670" s="4"/>
      <c r="X670" s="4"/>
      <c r="Y670" s="4"/>
      <c r="Z670" s="4"/>
    </row>
    <row r="671" spans="1:26" ht="12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5"/>
      <c r="V671" s="4"/>
      <c r="W671" s="4"/>
      <c r="X671" s="4"/>
      <c r="Y671" s="4"/>
      <c r="Z671" s="4"/>
    </row>
    <row r="672" spans="1:26" ht="12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5"/>
      <c r="V672" s="4"/>
      <c r="W672" s="4"/>
      <c r="X672" s="4"/>
      <c r="Y672" s="4"/>
      <c r="Z672" s="4"/>
    </row>
    <row r="673" spans="1:26" ht="12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5"/>
      <c r="V673" s="4"/>
      <c r="W673" s="4"/>
      <c r="X673" s="4"/>
      <c r="Y673" s="4"/>
      <c r="Z673" s="4"/>
    </row>
    <row r="674" spans="1:26" ht="12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5"/>
      <c r="V674" s="4"/>
      <c r="W674" s="4"/>
      <c r="X674" s="4"/>
      <c r="Y674" s="4"/>
      <c r="Z674" s="4"/>
    </row>
    <row r="675" spans="1:26" ht="12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5"/>
      <c r="V675" s="4"/>
      <c r="W675" s="4"/>
      <c r="X675" s="4"/>
      <c r="Y675" s="4"/>
      <c r="Z675" s="4"/>
    </row>
    <row r="676" spans="1:26" ht="12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5"/>
      <c r="V676" s="4"/>
      <c r="W676" s="4"/>
      <c r="X676" s="4"/>
      <c r="Y676" s="4"/>
      <c r="Z676" s="4"/>
    </row>
    <row r="677" spans="1:26" ht="12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5"/>
      <c r="V677" s="4"/>
      <c r="W677" s="4"/>
      <c r="X677" s="4"/>
      <c r="Y677" s="4"/>
      <c r="Z677" s="4"/>
    </row>
    <row r="678" spans="1:26" ht="12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5"/>
      <c r="V678" s="4"/>
      <c r="W678" s="4"/>
      <c r="X678" s="4"/>
      <c r="Y678" s="4"/>
      <c r="Z678" s="4"/>
    </row>
    <row r="679" spans="1:26" ht="12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5"/>
      <c r="V679" s="4"/>
      <c r="W679" s="4"/>
      <c r="X679" s="4"/>
      <c r="Y679" s="4"/>
      <c r="Z679" s="4"/>
    </row>
    <row r="680" spans="1:26" ht="12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5"/>
      <c r="V680" s="4"/>
      <c r="W680" s="4"/>
      <c r="X680" s="4"/>
      <c r="Y680" s="4"/>
      <c r="Z680" s="4"/>
    </row>
    <row r="681" spans="1:26" ht="12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5"/>
      <c r="V681" s="4"/>
      <c r="W681" s="4"/>
      <c r="X681" s="4"/>
      <c r="Y681" s="4"/>
      <c r="Z681" s="4"/>
    </row>
    <row r="682" spans="1:26" ht="12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5"/>
      <c r="V682" s="4"/>
      <c r="W682" s="4"/>
      <c r="X682" s="4"/>
      <c r="Y682" s="4"/>
      <c r="Z682" s="4"/>
    </row>
    <row r="683" spans="1:26" ht="12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5"/>
      <c r="V683" s="4"/>
      <c r="W683" s="4"/>
      <c r="X683" s="4"/>
      <c r="Y683" s="4"/>
      <c r="Z683" s="4"/>
    </row>
    <row r="684" spans="1:26" ht="12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5"/>
      <c r="V684" s="4"/>
      <c r="W684" s="4"/>
      <c r="X684" s="4"/>
      <c r="Y684" s="4"/>
      <c r="Z684" s="4"/>
    </row>
    <row r="685" spans="1:26" ht="12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5"/>
      <c r="V685" s="4"/>
      <c r="W685" s="4"/>
      <c r="X685" s="4"/>
      <c r="Y685" s="4"/>
      <c r="Z685" s="4"/>
    </row>
    <row r="686" spans="1:26" ht="12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5"/>
      <c r="V686" s="4"/>
      <c r="W686" s="4"/>
      <c r="X686" s="4"/>
      <c r="Y686" s="4"/>
      <c r="Z686" s="4"/>
    </row>
    <row r="687" spans="1:26" ht="12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5"/>
      <c r="V687" s="4"/>
      <c r="W687" s="4"/>
      <c r="X687" s="4"/>
      <c r="Y687" s="4"/>
      <c r="Z687" s="4"/>
    </row>
    <row r="688" spans="1:26" ht="12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5"/>
      <c r="V688" s="4"/>
      <c r="W688" s="4"/>
      <c r="X688" s="4"/>
      <c r="Y688" s="4"/>
      <c r="Z688" s="4"/>
    </row>
    <row r="689" spans="1:26" ht="12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5"/>
      <c r="V689" s="4"/>
      <c r="W689" s="4"/>
      <c r="X689" s="4"/>
      <c r="Y689" s="4"/>
      <c r="Z689" s="4"/>
    </row>
    <row r="690" spans="1:26" ht="12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5"/>
      <c r="V690" s="4"/>
      <c r="W690" s="4"/>
      <c r="X690" s="4"/>
      <c r="Y690" s="4"/>
      <c r="Z690" s="4"/>
    </row>
    <row r="691" spans="1:26" ht="12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5"/>
      <c r="V691" s="4"/>
      <c r="W691" s="4"/>
      <c r="X691" s="4"/>
      <c r="Y691" s="4"/>
      <c r="Z691" s="4"/>
    </row>
    <row r="692" spans="1:26" ht="12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5"/>
      <c r="V692" s="4"/>
      <c r="W692" s="4"/>
      <c r="X692" s="4"/>
      <c r="Y692" s="4"/>
      <c r="Z692" s="4"/>
    </row>
    <row r="693" spans="1:26" ht="12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5"/>
      <c r="V693" s="4"/>
      <c r="W693" s="4"/>
      <c r="X693" s="4"/>
      <c r="Y693" s="4"/>
      <c r="Z693" s="4"/>
    </row>
    <row r="694" spans="1:26" ht="12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5"/>
      <c r="V694" s="4"/>
      <c r="W694" s="4"/>
      <c r="X694" s="4"/>
      <c r="Y694" s="4"/>
      <c r="Z694" s="4"/>
    </row>
    <row r="695" spans="1:26" ht="12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5"/>
      <c r="V695" s="4"/>
      <c r="W695" s="4"/>
      <c r="X695" s="4"/>
      <c r="Y695" s="4"/>
      <c r="Z695" s="4"/>
    </row>
    <row r="696" spans="1:26" ht="12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5"/>
      <c r="V696" s="4"/>
      <c r="W696" s="4"/>
      <c r="X696" s="4"/>
      <c r="Y696" s="4"/>
      <c r="Z696" s="4"/>
    </row>
    <row r="697" spans="1:26" ht="12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5"/>
      <c r="V697" s="4"/>
      <c r="W697" s="4"/>
      <c r="X697" s="4"/>
      <c r="Y697" s="4"/>
      <c r="Z697" s="4"/>
    </row>
    <row r="698" spans="1:26" ht="12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5"/>
      <c r="V698" s="4"/>
      <c r="W698" s="4"/>
      <c r="X698" s="4"/>
      <c r="Y698" s="4"/>
      <c r="Z698" s="4"/>
    </row>
    <row r="699" spans="1:26" ht="12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5"/>
      <c r="V699" s="4"/>
      <c r="W699" s="4"/>
      <c r="X699" s="4"/>
      <c r="Y699" s="4"/>
      <c r="Z699" s="4"/>
    </row>
    <row r="700" spans="1:26" ht="12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5"/>
      <c r="V700" s="4"/>
      <c r="W700" s="4"/>
      <c r="X700" s="4"/>
      <c r="Y700" s="4"/>
      <c r="Z700" s="4"/>
    </row>
    <row r="701" spans="1:26" ht="12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5"/>
      <c r="V701" s="4"/>
      <c r="W701" s="4"/>
      <c r="X701" s="4"/>
      <c r="Y701" s="4"/>
      <c r="Z701" s="4"/>
    </row>
    <row r="702" spans="1:26" ht="12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5"/>
      <c r="V702" s="4"/>
      <c r="W702" s="4"/>
      <c r="X702" s="4"/>
      <c r="Y702" s="4"/>
      <c r="Z702" s="4"/>
    </row>
    <row r="703" spans="1:26" ht="12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5"/>
      <c r="V703" s="4"/>
      <c r="W703" s="4"/>
      <c r="X703" s="4"/>
      <c r="Y703" s="4"/>
      <c r="Z703" s="4"/>
    </row>
    <row r="704" spans="1:26" ht="12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5"/>
      <c r="V704" s="4"/>
      <c r="W704" s="4"/>
      <c r="X704" s="4"/>
      <c r="Y704" s="4"/>
      <c r="Z704" s="4"/>
    </row>
    <row r="705" spans="1:26" ht="12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5"/>
      <c r="V705" s="4"/>
      <c r="W705" s="4"/>
      <c r="X705" s="4"/>
      <c r="Y705" s="4"/>
      <c r="Z705" s="4"/>
    </row>
    <row r="706" spans="1:26" ht="12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5"/>
      <c r="V706" s="4"/>
      <c r="W706" s="4"/>
      <c r="X706" s="4"/>
      <c r="Y706" s="4"/>
      <c r="Z706" s="4"/>
    </row>
    <row r="707" spans="1:26" ht="12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5"/>
      <c r="V707" s="4"/>
      <c r="W707" s="4"/>
      <c r="X707" s="4"/>
      <c r="Y707" s="4"/>
      <c r="Z707" s="4"/>
    </row>
    <row r="708" spans="1:26" ht="12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5"/>
      <c r="V708" s="4"/>
      <c r="W708" s="4"/>
      <c r="X708" s="4"/>
      <c r="Y708" s="4"/>
      <c r="Z708" s="4"/>
    </row>
    <row r="709" spans="1:26" ht="12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5"/>
      <c r="V709" s="4"/>
      <c r="W709" s="4"/>
      <c r="X709" s="4"/>
      <c r="Y709" s="4"/>
      <c r="Z709" s="4"/>
    </row>
    <row r="710" spans="1:26" ht="12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5"/>
      <c r="V710" s="4"/>
      <c r="W710" s="4"/>
      <c r="X710" s="4"/>
      <c r="Y710" s="4"/>
      <c r="Z710" s="4"/>
    </row>
    <row r="711" spans="1:26" ht="12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5"/>
      <c r="V711" s="4"/>
      <c r="W711" s="4"/>
      <c r="X711" s="4"/>
      <c r="Y711" s="4"/>
      <c r="Z711" s="4"/>
    </row>
    <row r="712" spans="1:26" ht="12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5"/>
      <c r="V712" s="4"/>
      <c r="W712" s="4"/>
      <c r="X712" s="4"/>
      <c r="Y712" s="4"/>
      <c r="Z712" s="4"/>
    </row>
    <row r="713" spans="1:26" ht="12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5"/>
      <c r="V713" s="4"/>
      <c r="W713" s="4"/>
      <c r="X713" s="4"/>
      <c r="Y713" s="4"/>
      <c r="Z713" s="4"/>
    </row>
    <row r="714" spans="1:26" ht="12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5"/>
      <c r="V714" s="4"/>
      <c r="W714" s="4"/>
      <c r="X714" s="4"/>
      <c r="Y714" s="4"/>
      <c r="Z714" s="4"/>
    </row>
    <row r="715" spans="1:26" ht="12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5"/>
      <c r="V715" s="4"/>
      <c r="W715" s="4"/>
      <c r="X715" s="4"/>
      <c r="Y715" s="4"/>
      <c r="Z715" s="4"/>
    </row>
    <row r="716" spans="1:26" ht="12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5"/>
      <c r="V716" s="4"/>
      <c r="W716" s="4"/>
      <c r="X716" s="4"/>
      <c r="Y716" s="4"/>
      <c r="Z716" s="4"/>
    </row>
    <row r="717" spans="1:26" ht="12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5"/>
      <c r="V717" s="4"/>
      <c r="W717" s="4"/>
      <c r="X717" s="4"/>
      <c r="Y717" s="4"/>
      <c r="Z717" s="4"/>
    </row>
    <row r="718" spans="1:26" ht="12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5"/>
      <c r="V718" s="4"/>
      <c r="W718" s="4"/>
      <c r="X718" s="4"/>
      <c r="Y718" s="4"/>
      <c r="Z718" s="4"/>
    </row>
    <row r="719" spans="1:26" ht="12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5"/>
      <c r="V719" s="4"/>
      <c r="W719" s="4"/>
      <c r="X719" s="4"/>
      <c r="Y719" s="4"/>
      <c r="Z719" s="4"/>
    </row>
    <row r="720" spans="1:26" ht="12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5"/>
      <c r="V720" s="4"/>
      <c r="W720" s="4"/>
      <c r="X720" s="4"/>
      <c r="Y720" s="4"/>
      <c r="Z720" s="4"/>
    </row>
    <row r="721" spans="1:26" ht="12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5"/>
      <c r="V721" s="4"/>
      <c r="W721" s="4"/>
      <c r="X721" s="4"/>
      <c r="Y721" s="4"/>
      <c r="Z721" s="4"/>
    </row>
    <row r="722" spans="1:26" ht="12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5"/>
      <c r="V722" s="4"/>
      <c r="W722" s="4"/>
      <c r="X722" s="4"/>
      <c r="Y722" s="4"/>
      <c r="Z722" s="4"/>
    </row>
    <row r="723" spans="1:26" ht="12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5"/>
      <c r="V723" s="4"/>
      <c r="W723" s="4"/>
      <c r="X723" s="4"/>
      <c r="Y723" s="4"/>
      <c r="Z723" s="4"/>
    </row>
    <row r="724" spans="1:26" ht="12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5"/>
      <c r="V724" s="4"/>
      <c r="W724" s="4"/>
      <c r="X724" s="4"/>
      <c r="Y724" s="4"/>
      <c r="Z724" s="4"/>
    </row>
    <row r="725" spans="1:26" ht="12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5"/>
      <c r="V725" s="4"/>
      <c r="W725" s="4"/>
      <c r="X725" s="4"/>
      <c r="Y725" s="4"/>
      <c r="Z725" s="4"/>
    </row>
    <row r="726" spans="1:26" ht="12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5"/>
      <c r="V726" s="4"/>
      <c r="W726" s="4"/>
      <c r="X726" s="4"/>
      <c r="Y726" s="4"/>
      <c r="Z726" s="4"/>
    </row>
    <row r="727" spans="1:26" ht="12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5"/>
      <c r="V727" s="4"/>
      <c r="W727" s="4"/>
      <c r="X727" s="4"/>
      <c r="Y727" s="4"/>
      <c r="Z727" s="4"/>
    </row>
    <row r="728" spans="1:26" ht="12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5"/>
      <c r="V728" s="4"/>
      <c r="W728" s="4"/>
      <c r="X728" s="4"/>
      <c r="Y728" s="4"/>
      <c r="Z728" s="4"/>
    </row>
    <row r="729" spans="1:26" ht="12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5"/>
      <c r="V729" s="4"/>
      <c r="W729" s="4"/>
      <c r="X729" s="4"/>
      <c r="Y729" s="4"/>
      <c r="Z729" s="4"/>
    </row>
    <row r="730" spans="1:26" ht="12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5"/>
      <c r="V730" s="4"/>
      <c r="W730" s="4"/>
      <c r="X730" s="4"/>
      <c r="Y730" s="4"/>
      <c r="Z730" s="4"/>
    </row>
    <row r="731" spans="1:26" ht="12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5"/>
      <c r="V731" s="4"/>
      <c r="W731" s="4"/>
      <c r="X731" s="4"/>
      <c r="Y731" s="4"/>
      <c r="Z731" s="4"/>
    </row>
    <row r="732" spans="1:26" ht="12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5"/>
      <c r="V732" s="4"/>
      <c r="W732" s="4"/>
      <c r="X732" s="4"/>
      <c r="Y732" s="4"/>
      <c r="Z732" s="4"/>
    </row>
    <row r="733" spans="1:26" ht="12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5"/>
      <c r="V733" s="4"/>
      <c r="W733" s="4"/>
      <c r="X733" s="4"/>
      <c r="Y733" s="4"/>
      <c r="Z733" s="4"/>
    </row>
    <row r="734" spans="1:26" ht="12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5"/>
      <c r="V734" s="4"/>
      <c r="W734" s="4"/>
      <c r="X734" s="4"/>
      <c r="Y734" s="4"/>
      <c r="Z734" s="4"/>
    </row>
    <row r="735" spans="1:26" ht="12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5"/>
      <c r="V735" s="4"/>
      <c r="W735" s="4"/>
      <c r="X735" s="4"/>
      <c r="Y735" s="4"/>
      <c r="Z735" s="4"/>
    </row>
    <row r="736" spans="1:26" ht="12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5"/>
      <c r="V736" s="4"/>
      <c r="W736" s="4"/>
      <c r="X736" s="4"/>
      <c r="Y736" s="4"/>
      <c r="Z736" s="4"/>
    </row>
    <row r="737" spans="1:26" ht="12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5"/>
      <c r="V737" s="4"/>
      <c r="W737" s="4"/>
      <c r="X737" s="4"/>
      <c r="Y737" s="4"/>
      <c r="Z737" s="4"/>
    </row>
    <row r="738" spans="1:26" ht="12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5"/>
      <c r="V738" s="4"/>
      <c r="W738" s="4"/>
      <c r="X738" s="4"/>
      <c r="Y738" s="4"/>
      <c r="Z738" s="4"/>
    </row>
    <row r="739" spans="1:26" ht="12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5"/>
      <c r="V739" s="4"/>
      <c r="W739" s="4"/>
      <c r="X739" s="4"/>
      <c r="Y739" s="4"/>
      <c r="Z739" s="4"/>
    </row>
    <row r="740" spans="1:26" ht="12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5"/>
      <c r="V740" s="4"/>
      <c r="W740" s="4"/>
      <c r="X740" s="4"/>
      <c r="Y740" s="4"/>
      <c r="Z740" s="4"/>
    </row>
    <row r="741" spans="1:26" ht="12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5"/>
      <c r="V741" s="4"/>
      <c r="W741" s="4"/>
      <c r="X741" s="4"/>
      <c r="Y741" s="4"/>
      <c r="Z741" s="4"/>
    </row>
    <row r="742" spans="1:26" ht="12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5"/>
      <c r="V742" s="4"/>
      <c r="W742" s="4"/>
      <c r="X742" s="4"/>
      <c r="Y742" s="4"/>
      <c r="Z742" s="4"/>
    </row>
    <row r="743" spans="1:26" ht="12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5"/>
      <c r="V743" s="4"/>
      <c r="W743" s="4"/>
      <c r="X743" s="4"/>
      <c r="Y743" s="4"/>
      <c r="Z743" s="4"/>
    </row>
    <row r="744" spans="1:26" ht="12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5"/>
      <c r="V744" s="4"/>
      <c r="W744" s="4"/>
      <c r="X744" s="4"/>
      <c r="Y744" s="4"/>
      <c r="Z744" s="4"/>
    </row>
    <row r="745" spans="1:26" ht="12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5"/>
      <c r="V745" s="4"/>
      <c r="W745" s="4"/>
      <c r="X745" s="4"/>
      <c r="Y745" s="4"/>
      <c r="Z745" s="4"/>
    </row>
    <row r="746" spans="1:26" ht="12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5"/>
      <c r="V746" s="4"/>
      <c r="W746" s="4"/>
      <c r="X746" s="4"/>
      <c r="Y746" s="4"/>
      <c r="Z746" s="4"/>
    </row>
    <row r="747" spans="1:26" ht="12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5"/>
      <c r="V747" s="4"/>
      <c r="W747" s="4"/>
      <c r="X747" s="4"/>
      <c r="Y747" s="4"/>
      <c r="Z747" s="4"/>
    </row>
    <row r="748" spans="1:26" ht="12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5"/>
      <c r="V748" s="4"/>
      <c r="W748" s="4"/>
      <c r="X748" s="4"/>
      <c r="Y748" s="4"/>
      <c r="Z748" s="4"/>
    </row>
    <row r="749" spans="1:26" ht="12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5"/>
      <c r="V749" s="4"/>
      <c r="W749" s="4"/>
      <c r="X749" s="4"/>
      <c r="Y749" s="4"/>
      <c r="Z749" s="4"/>
    </row>
    <row r="750" spans="1:26" ht="12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5"/>
      <c r="V750" s="4"/>
      <c r="W750" s="4"/>
      <c r="X750" s="4"/>
      <c r="Y750" s="4"/>
      <c r="Z750" s="4"/>
    </row>
    <row r="751" spans="1:26" ht="12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5"/>
      <c r="V751" s="4"/>
      <c r="W751" s="4"/>
      <c r="X751" s="4"/>
      <c r="Y751" s="4"/>
      <c r="Z751" s="4"/>
    </row>
    <row r="752" spans="1:26" ht="12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5"/>
      <c r="V752" s="4"/>
      <c r="W752" s="4"/>
      <c r="X752" s="4"/>
      <c r="Y752" s="4"/>
      <c r="Z752" s="4"/>
    </row>
    <row r="753" spans="1:26" ht="12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5"/>
      <c r="V753" s="4"/>
      <c r="W753" s="4"/>
      <c r="X753" s="4"/>
      <c r="Y753" s="4"/>
      <c r="Z753" s="4"/>
    </row>
    <row r="754" spans="1:26" ht="12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5"/>
      <c r="V754" s="4"/>
      <c r="W754" s="4"/>
      <c r="X754" s="4"/>
      <c r="Y754" s="4"/>
      <c r="Z754" s="4"/>
    </row>
    <row r="755" spans="1:26" ht="12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5"/>
      <c r="V755" s="4"/>
      <c r="W755" s="4"/>
      <c r="X755" s="4"/>
      <c r="Y755" s="4"/>
      <c r="Z755" s="4"/>
    </row>
    <row r="756" spans="1:26" ht="12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5"/>
      <c r="V756" s="4"/>
      <c r="W756" s="4"/>
      <c r="X756" s="4"/>
      <c r="Y756" s="4"/>
      <c r="Z756" s="4"/>
    </row>
    <row r="757" spans="1:26" ht="12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5"/>
      <c r="V757" s="4"/>
      <c r="W757" s="4"/>
      <c r="X757" s="4"/>
      <c r="Y757" s="4"/>
      <c r="Z757" s="4"/>
    </row>
    <row r="758" spans="1:26" ht="12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5"/>
      <c r="V758" s="4"/>
      <c r="W758" s="4"/>
      <c r="X758" s="4"/>
      <c r="Y758" s="4"/>
      <c r="Z758" s="4"/>
    </row>
    <row r="759" spans="1:26" ht="12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5"/>
      <c r="V759" s="4"/>
      <c r="W759" s="4"/>
      <c r="X759" s="4"/>
      <c r="Y759" s="4"/>
      <c r="Z759" s="4"/>
    </row>
    <row r="760" spans="1:26" ht="12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5"/>
      <c r="V760" s="4"/>
      <c r="W760" s="4"/>
      <c r="X760" s="4"/>
      <c r="Y760" s="4"/>
      <c r="Z760" s="4"/>
    </row>
    <row r="761" spans="1:26" ht="12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5"/>
      <c r="V761" s="4"/>
      <c r="W761" s="4"/>
      <c r="X761" s="4"/>
      <c r="Y761" s="4"/>
      <c r="Z761" s="4"/>
    </row>
    <row r="762" spans="1:26" ht="12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5"/>
      <c r="V762" s="4"/>
      <c r="W762" s="4"/>
      <c r="X762" s="4"/>
      <c r="Y762" s="4"/>
      <c r="Z762" s="4"/>
    </row>
    <row r="763" spans="1:26" ht="12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5"/>
      <c r="V763" s="4"/>
      <c r="W763" s="4"/>
      <c r="X763" s="4"/>
      <c r="Y763" s="4"/>
      <c r="Z763" s="4"/>
    </row>
    <row r="764" spans="1:26" ht="12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5"/>
      <c r="V764" s="4"/>
      <c r="W764" s="4"/>
      <c r="X764" s="4"/>
      <c r="Y764" s="4"/>
      <c r="Z764" s="4"/>
    </row>
    <row r="765" spans="1:26" ht="12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5"/>
      <c r="V765" s="4"/>
      <c r="W765" s="4"/>
      <c r="X765" s="4"/>
      <c r="Y765" s="4"/>
      <c r="Z765" s="4"/>
    </row>
    <row r="766" spans="1:26" ht="12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5"/>
      <c r="V766" s="4"/>
      <c r="W766" s="4"/>
      <c r="X766" s="4"/>
      <c r="Y766" s="4"/>
      <c r="Z766" s="4"/>
    </row>
    <row r="767" spans="1:26" ht="12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5"/>
      <c r="V767" s="4"/>
      <c r="W767" s="4"/>
      <c r="X767" s="4"/>
      <c r="Y767" s="4"/>
      <c r="Z767" s="4"/>
    </row>
    <row r="768" spans="1:26" ht="12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5"/>
      <c r="V768" s="4"/>
      <c r="W768" s="4"/>
      <c r="X768" s="4"/>
      <c r="Y768" s="4"/>
      <c r="Z768" s="4"/>
    </row>
    <row r="769" spans="1:26" ht="12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5"/>
      <c r="V769" s="4"/>
      <c r="W769" s="4"/>
      <c r="X769" s="4"/>
      <c r="Y769" s="4"/>
      <c r="Z769" s="4"/>
    </row>
    <row r="770" spans="1:26" ht="12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5"/>
      <c r="V770" s="4"/>
      <c r="W770" s="4"/>
      <c r="X770" s="4"/>
      <c r="Y770" s="4"/>
      <c r="Z770" s="4"/>
    </row>
    <row r="771" spans="1:26" ht="12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5"/>
      <c r="V771" s="4"/>
      <c r="W771" s="4"/>
      <c r="X771" s="4"/>
      <c r="Y771" s="4"/>
      <c r="Z771" s="4"/>
    </row>
    <row r="772" spans="1:26" ht="12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5"/>
      <c r="V772" s="4"/>
      <c r="W772" s="4"/>
      <c r="X772" s="4"/>
      <c r="Y772" s="4"/>
      <c r="Z772" s="4"/>
    </row>
    <row r="773" spans="1:26" ht="12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5"/>
      <c r="V773" s="4"/>
      <c r="W773" s="4"/>
      <c r="X773" s="4"/>
      <c r="Y773" s="4"/>
      <c r="Z773" s="4"/>
    </row>
    <row r="774" spans="1:26" ht="12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5"/>
      <c r="V774" s="4"/>
      <c r="W774" s="4"/>
      <c r="X774" s="4"/>
      <c r="Y774" s="4"/>
      <c r="Z774" s="4"/>
    </row>
    <row r="775" spans="1:26" ht="12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5"/>
      <c r="V775" s="4"/>
      <c r="W775" s="4"/>
      <c r="X775" s="4"/>
      <c r="Y775" s="4"/>
      <c r="Z775" s="4"/>
    </row>
    <row r="776" spans="1:26" ht="12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5"/>
      <c r="V776" s="4"/>
      <c r="W776" s="4"/>
      <c r="X776" s="4"/>
      <c r="Y776" s="4"/>
      <c r="Z776" s="4"/>
    </row>
    <row r="777" spans="1:26" ht="12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5"/>
      <c r="V777" s="4"/>
      <c r="W777" s="4"/>
      <c r="X777" s="4"/>
      <c r="Y777" s="4"/>
      <c r="Z777" s="4"/>
    </row>
    <row r="778" spans="1:26" ht="12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5"/>
      <c r="V778" s="4"/>
      <c r="W778" s="4"/>
      <c r="X778" s="4"/>
      <c r="Y778" s="4"/>
      <c r="Z778" s="4"/>
    </row>
    <row r="779" spans="1:26" ht="12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5"/>
      <c r="V779" s="4"/>
      <c r="W779" s="4"/>
      <c r="X779" s="4"/>
      <c r="Y779" s="4"/>
      <c r="Z779" s="4"/>
    </row>
    <row r="780" spans="1:26" ht="12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5"/>
      <c r="V780" s="4"/>
      <c r="W780" s="4"/>
      <c r="X780" s="4"/>
      <c r="Y780" s="4"/>
      <c r="Z780" s="4"/>
    </row>
    <row r="781" spans="1:26" ht="12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5"/>
      <c r="V781" s="4"/>
      <c r="W781" s="4"/>
      <c r="X781" s="4"/>
      <c r="Y781" s="4"/>
      <c r="Z781" s="4"/>
    </row>
    <row r="782" spans="1:26" ht="12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5"/>
      <c r="V782" s="4"/>
      <c r="W782" s="4"/>
      <c r="X782" s="4"/>
      <c r="Y782" s="4"/>
      <c r="Z782" s="4"/>
    </row>
    <row r="783" spans="1:26" ht="12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5"/>
      <c r="V783" s="4"/>
      <c r="W783" s="4"/>
      <c r="X783" s="4"/>
      <c r="Y783" s="4"/>
      <c r="Z783" s="4"/>
    </row>
    <row r="784" spans="1:26" ht="12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5"/>
      <c r="V784" s="4"/>
      <c r="W784" s="4"/>
      <c r="X784" s="4"/>
      <c r="Y784" s="4"/>
      <c r="Z784" s="4"/>
    </row>
    <row r="785" spans="1:26" ht="12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5"/>
      <c r="V785" s="4"/>
      <c r="W785" s="4"/>
      <c r="X785" s="4"/>
      <c r="Y785" s="4"/>
      <c r="Z785" s="4"/>
    </row>
    <row r="786" spans="1:26" ht="12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5"/>
      <c r="V786" s="4"/>
      <c r="W786" s="4"/>
      <c r="X786" s="4"/>
      <c r="Y786" s="4"/>
      <c r="Z786" s="4"/>
    </row>
    <row r="787" spans="1:26" ht="12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5"/>
      <c r="V787" s="4"/>
      <c r="W787" s="4"/>
      <c r="X787" s="4"/>
      <c r="Y787" s="4"/>
      <c r="Z787" s="4"/>
    </row>
    <row r="788" spans="1:26" ht="12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5"/>
      <c r="V788" s="4"/>
      <c r="W788" s="4"/>
      <c r="X788" s="4"/>
      <c r="Y788" s="4"/>
      <c r="Z788" s="4"/>
    </row>
    <row r="789" spans="1:26" ht="12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5"/>
      <c r="V789" s="4"/>
      <c r="W789" s="4"/>
      <c r="X789" s="4"/>
      <c r="Y789" s="4"/>
      <c r="Z789" s="4"/>
    </row>
    <row r="790" spans="1:26" ht="12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5"/>
      <c r="V790" s="4"/>
      <c r="W790" s="4"/>
      <c r="X790" s="4"/>
      <c r="Y790" s="4"/>
      <c r="Z790" s="4"/>
    </row>
    <row r="791" spans="1:26" ht="12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5"/>
      <c r="V791" s="4"/>
      <c r="W791" s="4"/>
      <c r="X791" s="4"/>
      <c r="Y791" s="4"/>
      <c r="Z791" s="4"/>
    </row>
    <row r="792" spans="1:26" ht="12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5"/>
      <c r="V792" s="4"/>
      <c r="W792" s="4"/>
      <c r="X792" s="4"/>
      <c r="Y792" s="4"/>
      <c r="Z792" s="4"/>
    </row>
    <row r="793" spans="1:26" ht="12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5"/>
      <c r="V793" s="4"/>
      <c r="W793" s="4"/>
      <c r="X793" s="4"/>
      <c r="Y793" s="4"/>
      <c r="Z793" s="4"/>
    </row>
    <row r="794" spans="1:26" ht="12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5"/>
      <c r="V794" s="4"/>
      <c r="W794" s="4"/>
      <c r="X794" s="4"/>
      <c r="Y794" s="4"/>
      <c r="Z794" s="4"/>
    </row>
    <row r="795" spans="1:26" ht="12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5"/>
      <c r="V795" s="4"/>
      <c r="W795" s="4"/>
      <c r="X795" s="4"/>
      <c r="Y795" s="4"/>
      <c r="Z795" s="4"/>
    </row>
    <row r="796" spans="1:26" ht="12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5"/>
      <c r="V796" s="4"/>
      <c r="W796" s="4"/>
      <c r="X796" s="4"/>
      <c r="Y796" s="4"/>
      <c r="Z796" s="4"/>
    </row>
    <row r="797" spans="1:26" ht="12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5"/>
      <c r="V797" s="4"/>
      <c r="W797" s="4"/>
      <c r="X797" s="4"/>
      <c r="Y797" s="4"/>
      <c r="Z797" s="4"/>
    </row>
    <row r="798" spans="1:26" ht="12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5"/>
      <c r="V798" s="4"/>
      <c r="W798" s="4"/>
      <c r="X798" s="4"/>
      <c r="Y798" s="4"/>
      <c r="Z798" s="4"/>
    </row>
    <row r="799" spans="1:26" ht="12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5"/>
      <c r="V799" s="4"/>
      <c r="W799" s="4"/>
      <c r="X799" s="4"/>
      <c r="Y799" s="4"/>
      <c r="Z799" s="4"/>
    </row>
    <row r="800" spans="1:26" ht="12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5"/>
      <c r="V800" s="4"/>
      <c r="W800" s="4"/>
      <c r="X800" s="4"/>
      <c r="Y800" s="4"/>
      <c r="Z800" s="4"/>
    </row>
    <row r="801" spans="1:26" ht="12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5"/>
      <c r="V801" s="4"/>
      <c r="W801" s="4"/>
      <c r="X801" s="4"/>
      <c r="Y801" s="4"/>
      <c r="Z801" s="4"/>
    </row>
    <row r="802" spans="1:26" ht="12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5"/>
      <c r="V802" s="4"/>
      <c r="W802" s="4"/>
      <c r="X802" s="4"/>
      <c r="Y802" s="4"/>
      <c r="Z802" s="4"/>
    </row>
    <row r="803" spans="1:26" ht="12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5"/>
      <c r="V803" s="4"/>
      <c r="W803" s="4"/>
      <c r="X803" s="4"/>
      <c r="Y803" s="4"/>
      <c r="Z803" s="4"/>
    </row>
    <row r="804" spans="1:26" ht="12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5"/>
      <c r="V804" s="4"/>
      <c r="W804" s="4"/>
      <c r="X804" s="4"/>
      <c r="Y804" s="4"/>
      <c r="Z804" s="4"/>
    </row>
    <row r="805" spans="1:26" ht="12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5"/>
      <c r="V805" s="4"/>
      <c r="W805" s="4"/>
      <c r="X805" s="4"/>
      <c r="Y805" s="4"/>
      <c r="Z805" s="4"/>
    </row>
    <row r="806" spans="1:26" ht="12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5"/>
      <c r="V806" s="4"/>
      <c r="W806" s="4"/>
      <c r="X806" s="4"/>
      <c r="Y806" s="4"/>
      <c r="Z806" s="4"/>
    </row>
    <row r="807" spans="1:26" ht="12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5"/>
      <c r="V807" s="4"/>
      <c r="W807" s="4"/>
      <c r="X807" s="4"/>
      <c r="Y807" s="4"/>
      <c r="Z807" s="4"/>
    </row>
    <row r="808" spans="1:26" ht="12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5"/>
      <c r="V808" s="4"/>
      <c r="W808" s="4"/>
      <c r="X808" s="4"/>
      <c r="Y808" s="4"/>
      <c r="Z808" s="4"/>
    </row>
    <row r="809" spans="1:26" ht="12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5"/>
      <c r="V809" s="4"/>
      <c r="W809" s="4"/>
      <c r="X809" s="4"/>
      <c r="Y809" s="4"/>
      <c r="Z809" s="4"/>
    </row>
    <row r="810" spans="1:26" ht="12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5"/>
      <c r="V810" s="4"/>
      <c r="W810" s="4"/>
      <c r="X810" s="4"/>
      <c r="Y810" s="4"/>
      <c r="Z810" s="4"/>
    </row>
    <row r="811" spans="1:26" ht="12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5"/>
      <c r="V811" s="4"/>
      <c r="W811" s="4"/>
      <c r="X811" s="4"/>
      <c r="Y811" s="4"/>
      <c r="Z811" s="4"/>
    </row>
    <row r="812" spans="1:26" ht="12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5"/>
      <c r="V812" s="4"/>
      <c r="W812" s="4"/>
      <c r="X812" s="4"/>
      <c r="Y812" s="4"/>
      <c r="Z812" s="4"/>
    </row>
    <row r="813" spans="1:26" ht="12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5"/>
      <c r="V813" s="4"/>
      <c r="W813" s="4"/>
      <c r="X813" s="4"/>
      <c r="Y813" s="4"/>
      <c r="Z813" s="4"/>
    </row>
    <row r="814" spans="1:26" ht="12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5"/>
      <c r="V814" s="4"/>
      <c r="W814" s="4"/>
      <c r="X814" s="4"/>
      <c r="Y814" s="4"/>
      <c r="Z814" s="4"/>
    </row>
    <row r="815" spans="1:26" ht="12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5"/>
      <c r="V815" s="4"/>
      <c r="W815" s="4"/>
      <c r="X815" s="4"/>
      <c r="Y815" s="4"/>
      <c r="Z815" s="4"/>
    </row>
    <row r="816" spans="1:26" ht="12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5"/>
      <c r="V816" s="4"/>
      <c r="W816" s="4"/>
      <c r="X816" s="4"/>
      <c r="Y816" s="4"/>
      <c r="Z816" s="4"/>
    </row>
    <row r="817" spans="1:26" ht="12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5"/>
      <c r="V817" s="4"/>
      <c r="W817" s="4"/>
      <c r="X817" s="4"/>
      <c r="Y817" s="4"/>
      <c r="Z817" s="4"/>
    </row>
    <row r="818" spans="1:26" ht="12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5"/>
      <c r="V818" s="4"/>
      <c r="W818" s="4"/>
      <c r="X818" s="4"/>
      <c r="Y818" s="4"/>
      <c r="Z818" s="4"/>
    </row>
    <row r="819" spans="1:26" ht="12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5"/>
      <c r="V819" s="4"/>
      <c r="W819" s="4"/>
      <c r="X819" s="4"/>
      <c r="Y819" s="4"/>
      <c r="Z819" s="4"/>
    </row>
    <row r="820" spans="1:26" ht="12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5"/>
      <c r="V820" s="4"/>
      <c r="W820" s="4"/>
      <c r="X820" s="4"/>
      <c r="Y820" s="4"/>
      <c r="Z820" s="4"/>
    </row>
    <row r="821" spans="1:26" ht="12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5"/>
      <c r="V821" s="4"/>
      <c r="W821" s="4"/>
      <c r="X821" s="4"/>
      <c r="Y821" s="4"/>
      <c r="Z821" s="4"/>
    </row>
    <row r="822" spans="1:26" ht="12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5"/>
      <c r="V822" s="4"/>
      <c r="W822" s="4"/>
      <c r="X822" s="4"/>
      <c r="Y822" s="4"/>
      <c r="Z822" s="4"/>
    </row>
    <row r="823" spans="1:26" ht="12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5"/>
      <c r="V823" s="4"/>
      <c r="W823" s="4"/>
      <c r="X823" s="4"/>
      <c r="Y823" s="4"/>
      <c r="Z823" s="4"/>
    </row>
    <row r="824" spans="1:26" ht="12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5"/>
      <c r="V824" s="4"/>
      <c r="W824" s="4"/>
      <c r="X824" s="4"/>
      <c r="Y824" s="4"/>
      <c r="Z824" s="4"/>
    </row>
    <row r="825" spans="1:26" ht="12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5"/>
      <c r="V825" s="4"/>
      <c r="W825" s="4"/>
      <c r="X825" s="4"/>
      <c r="Y825" s="4"/>
      <c r="Z825" s="4"/>
    </row>
    <row r="826" spans="1:26" ht="12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5"/>
      <c r="V826" s="4"/>
      <c r="W826" s="4"/>
      <c r="X826" s="4"/>
      <c r="Y826" s="4"/>
      <c r="Z826" s="4"/>
    </row>
    <row r="827" spans="1:26" ht="12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5"/>
      <c r="V827" s="4"/>
      <c r="W827" s="4"/>
      <c r="X827" s="4"/>
      <c r="Y827" s="4"/>
      <c r="Z827" s="4"/>
    </row>
    <row r="828" spans="1:26" ht="12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5"/>
      <c r="V828" s="4"/>
      <c r="W828" s="4"/>
      <c r="X828" s="4"/>
      <c r="Y828" s="4"/>
      <c r="Z828" s="4"/>
    </row>
    <row r="829" spans="1:26" ht="12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5"/>
      <c r="V829" s="4"/>
      <c r="W829" s="4"/>
      <c r="X829" s="4"/>
      <c r="Y829" s="4"/>
      <c r="Z829" s="4"/>
    </row>
    <row r="830" spans="1:26" ht="12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5"/>
      <c r="V830" s="4"/>
      <c r="W830" s="4"/>
      <c r="X830" s="4"/>
      <c r="Y830" s="4"/>
      <c r="Z830" s="4"/>
    </row>
    <row r="831" spans="1:26" ht="12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5"/>
      <c r="V831" s="4"/>
      <c r="W831" s="4"/>
      <c r="X831" s="4"/>
      <c r="Y831" s="4"/>
      <c r="Z831" s="4"/>
    </row>
    <row r="832" spans="1:26" ht="12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5"/>
      <c r="V832" s="4"/>
      <c r="W832" s="4"/>
      <c r="X832" s="4"/>
      <c r="Y832" s="4"/>
      <c r="Z832" s="4"/>
    </row>
    <row r="833" spans="1:26" ht="12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5"/>
      <c r="V833" s="4"/>
      <c r="W833" s="4"/>
      <c r="X833" s="4"/>
      <c r="Y833" s="4"/>
      <c r="Z833" s="4"/>
    </row>
    <row r="834" spans="1:26" ht="12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5"/>
      <c r="V834" s="4"/>
      <c r="W834" s="4"/>
      <c r="X834" s="4"/>
      <c r="Y834" s="4"/>
      <c r="Z834" s="4"/>
    </row>
    <row r="835" spans="1:26" ht="12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5"/>
      <c r="V835" s="4"/>
      <c r="W835" s="4"/>
      <c r="X835" s="4"/>
      <c r="Y835" s="4"/>
      <c r="Z835" s="4"/>
    </row>
    <row r="836" spans="1:26" ht="12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5"/>
      <c r="V836" s="4"/>
      <c r="W836" s="4"/>
      <c r="X836" s="4"/>
      <c r="Y836" s="4"/>
      <c r="Z836" s="4"/>
    </row>
    <row r="837" spans="1:26" ht="12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5"/>
      <c r="V837" s="4"/>
      <c r="W837" s="4"/>
      <c r="X837" s="4"/>
      <c r="Y837" s="4"/>
      <c r="Z837" s="4"/>
    </row>
    <row r="838" spans="1:26" ht="12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5"/>
      <c r="V838" s="4"/>
      <c r="W838" s="4"/>
      <c r="X838" s="4"/>
      <c r="Y838" s="4"/>
      <c r="Z838" s="4"/>
    </row>
    <row r="839" spans="1:26" ht="12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5"/>
      <c r="V839" s="4"/>
      <c r="W839" s="4"/>
      <c r="X839" s="4"/>
      <c r="Y839" s="4"/>
      <c r="Z839" s="4"/>
    </row>
    <row r="840" spans="1:26" ht="12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5"/>
      <c r="V840" s="4"/>
      <c r="W840" s="4"/>
      <c r="X840" s="4"/>
      <c r="Y840" s="4"/>
      <c r="Z840" s="4"/>
    </row>
    <row r="841" spans="1:26" ht="12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5"/>
      <c r="V841" s="4"/>
      <c r="W841" s="4"/>
      <c r="X841" s="4"/>
      <c r="Y841" s="4"/>
      <c r="Z841" s="4"/>
    </row>
    <row r="842" spans="1:26" ht="12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5"/>
      <c r="V842" s="4"/>
      <c r="W842" s="4"/>
      <c r="X842" s="4"/>
      <c r="Y842" s="4"/>
      <c r="Z842" s="4"/>
    </row>
    <row r="843" spans="1:26" ht="12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5"/>
      <c r="V843" s="4"/>
      <c r="W843" s="4"/>
      <c r="X843" s="4"/>
      <c r="Y843" s="4"/>
      <c r="Z843" s="4"/>
    </row>
    <row r="844" spans="1:26" ht="12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5"/>
      <c r="V844" s="4"/>
      <c r="W844" s="4"/>
      <c r="X844" s="4"/>
      <c r="Y844" s="4"/>
      <c r="Z844" s="4"/>
    </row>
    <row r="845" spans="1:26" ht="12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5"/>
      <c r="V845" s="4"/>
      <c r="W845" s="4"/>
      <c r="X845" s="4"/>
      <c r="Y845" s="4"/>
      <c r="Z845" s="4"/>
    </row>
    <row r="846" spans="1:26" ht="12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5"/>
      <c r="V846" s="4"/>
      <c r="W846" s="4"/>
      <c r="X846" s="4"/>
      <c r="Y846" s="4"/>
      <c r="Z846" s="4"/>
    </row>
    <row r="847" spans="1:26" ht="12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5"/>
      <c r="V847" s="4"/>
      <c r="W847" s="4"/>
      <c r="X847" s="4"/>
      <c r="Y847" s="4"/>
      <c r="Z847" s="4"/>
    </row>
    <row r="848" spans="1:26" ht="12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5"/>
      <c r="V848" s="4"/>
      <c r="W848" s="4"/>
      <c r="X848" s="4"/>
      <c r="Y848" s="4"/>
      <c r="Z848" s="4"/>
    </row>
    <row r="849" spans="1:26" ht="12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5"/>
      <c r="V849" s="4"/>
      <c r="W849" s="4"/>
      <c r="X849" s="4"/>
      <c r="Y849" s="4"/>
      <c r="Z849" s="4"/>
    </row>
    <row r="850" spans="1:26" ht="12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5"/>
      <c r="V850" s="4"/>
      <c r="W850" s="4"/>
      <c r="X850" s="4"/>
      <c r="Y850" s="4"/>
      <c r="Z850" s="4"/>
    </row>
    <row r="851" spans="1:26" ht="12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5"/>
      <c r="V851" s="4"/>
      <c r="W851" s="4"/>
      <c r="X851" s="4"/>
      <c r="Y851" s="4"/>
      <c r="Z851" s="4"/>
    </row>
    <row r="852" spans="1:26" ht="12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5"/>
      <c r="V852" s="4"/>
      <c r="W852" s="4"/>
      <c r="X852" s="4"/>
      <c r="Y852" s="4"/>
      <c r="Z852" s="4"/>
    </row>
    <row r="853" spans="1:26" ht="12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5"/>
      <c r="V853" s="4"/>
      <c r="W853" s="4"/>
      <c r="X853" s="4"/>
      <c r="Y853" s="4"/>
      <c r="Z853" s="4"/>
    </row>
    <row r="854" spans="1:26" ht="12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5"/>
      <c r="V854" s="4"/>
      <c r="W854" s="4"/>
      <c r="X854" s="4"/>
      <c r="Y854" s="4"/>
      <c r="Z854" s="4"/>
    </row>
    <row r="855" spans="1:26" ht="12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5"/>
      <c r="V855" s="4"/>
      <c r="W855" s="4"/>
      <c r="X855" s="4"/>
      <c r="Y855" s="4"/>
      <c r="Z855" s="4"/>
    </row>
    <row r="856" spans="1:26" ht="12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5"/>
      <c r="V856" s="4"/>
      <c r="W856" s="4"/>
      <c r="X856" s="4"/>
      <c r="Y856" s="4"/>
      <c r="Z856" s="4"/>
    </row>
    <row r="857" spans="1:26" ht="12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5"/>
      <c r="V857" s="4"/>
      <c r="W857" s="4"/>
      <c r="X857" s="4"/>
      <c r="Y857" s="4"/>
      <c r="Z857" s="4"/>
    </row>
    <row r="858" spans="1:26" ht="12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5"/>
      <c r="V858" s="4"/>
      <c r="W858" s="4"/>
      <c r="X858" s="4"/>
      <c r="Y858" s="4"/>
      <c r="Z858" s="4"/>
    </row>
    <row r="859" spans="1:26" ht="12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5"/>
      <c r="V859" s="4"/>
      <c r="W859" s="4"/>
      <c r="X859" s="4"/>
      <c r="Y859" s="4"/>
      <c r="Z859" s="4"/>
    </row>
    <row r="860" spans="1:26" ht="12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5"/>
      <c r="V860" s="4"/>
      <c r="W860" s="4"/>
      <c r="X860" s="4"/>
      <c r="Y860" s="4"/>
      <c r="Z860" s="4"/>
    </row>
    <row r="861" spans="1:26" ht="12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5"/>
      <c r="V861" s="4"/>
      <c r="W861" s="4"/>
      <c r="X861" s="4"/>
      <c r="Y861" s="4"/>
      <c r="Z861" s="4"/>
    </row>
    <row r="862" spans="1:26" ht="12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5"/>
      <c r="V862" s="4"/>
      <c r="W862" s="4"/>
      <c r="X862" s="4"/>
      <c r="Y862" s="4"/>
      <c r="Z862" s="4"/>
    </row>
    <row r="863" spans="1:26" ht="12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5"/>
      <c r="V863" s="4"/>
      <c r="W863" s="4"/>
      <c r="X863" s="4"/>
      <c r="Y863" s="4"/>
      <c r="Z863" s="4"/>
    </row>
    <row r="864" spans="1:26" ht="12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5"/>
      <c r="V864" s="4"/>
      <c r="W864" s="4"/>
      <c r="X864" s="4"/>
      <c r="Y864" s="4"/>
      <c r="Z864" s="4"/>
    </row>
    <row r="865" spans="1:26" ht="12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5"/>
      <c r="V865" s="4"/>
      <c r="W865" s="4"/>
      <c r="X865" s="4"/>
      <c r="Y865" s="4"/>
      <c r="Z865" s="4"/>
    </row>
    <row r="866" spans="1:26" ht="12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5"/>
      <c r="V866" s="4"/>
      <c r="W866" s="4"/>
      <c r="X866" s="4"/>
      <c r="Y866" s="4"/>
      <c r="Z866" s="4"/>
    </row>
    <row r="867" spans="1:26" ht="12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5"/>
      <c r="V867" s="4"/>
      <c r="W867" s="4"/>
      <c r="X867" s="4"/>
      <c r="Y867" s="4"/>
      <c r="Z867" s="4"/>
    </row>
    <row r="868" spans="1:26" ht="12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5"/>
      <c r="V868" s="4"/>
      <c r="W868" s="4"/>
      <c r="X868" s="4"/>
      <c r="Y868" s="4"/>
      <c r="Z868" s="4"/>
    </row>
    <row r="869" spans="1:26" ht="12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5"/>
      <c r="V869" s="4"/>
      <c r="W869" s="4"/>
      <c r="X869" s="4"/>
      <c r="Y869" s="4"/>
      <c r="Z869" s="4"/>
    </row>
    <row r="870" spans="1:26" ht="12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5"/>
      <c r="V870" s="4"/>
      <c r="W870" s="4"/>
      <c r="X870" s="4"/>
      <c r="Y870" s="4"/>
      <c r="Z870" s="4"/>
    </row>
    <row r="871" spans="1:26" ht="12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5"/>
      <c r="V871" s="4"/>
      <c r="W871" s="4"/>
      <c r="X871" s="4"/>
      <c r="Y871" s="4"/>
      <c r="Z871" s="4"/>
    </row>
    <row r="872" spans="1:26" ht="12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5"/>
      <c r="V872" s="4"/>
      <c r="W872" s="4"/>
      <c r="X872" s="4"/>
      <c r="Y872" s="4"/>
      <c r="Z872" s="4"/>
    </row>
    <row r="873" spans="1:26" ht="12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5"/>
      <c r="V873" s="4"/>
      <c r="W873" s="4"/>
      <c r="X873" s="4"/>
      <c r="Y873" s="4"/>
      <c r="Z873" s="4"/>
    </row>
    <row r="874" spans="1:26" ht="12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5"/>
      <c r="V874" s="4"/>
      <c r="W874" s="4"/>
      <c r="X874" s="4"/>
      <c r="Y874" s="4"/>
      <c r="Z874" s="4"/>
    </row>
    <row r="875" spans="1:26" ht="12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5"/>
      <c r="V875" s="4"/>
      <c r="W875" s="4"/>
      <c r="X875" s="4"/>
      <c r="Y875" s="4"/>
      <c r="Z875" s="4"/>
    </row>
    <row r="876" spans="1:26" ht="12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5"/>
      <c r="V876" s="4"/>
      <c r="W876" s="4"/>
      <c r="X876" s="4"/>
      <c r="Y876" s="4"/>
      <c r="Z876" s="4"/>
    </row>
    <row r="877" spans="1:26" ht="12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5"/>
      <c r="V877" s="4"/>
      <c r="W877" s="4"/>
      <c r="X877" s="4"/>
      <c r="Y877" s="4"/>
      <c r="Z877" s="4"/>
    </row>
    <row r="878" spans="1:26" ht="12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5"/>
      <c r="V878" s="4"/>
      <c r="W878" s="4"/>
      <c r="X878" s="4"/>
      <c r="Y878" s="4"/>
      <c r="Z878" s="4"/>
    </row>
    <row r="879" spans="1:26" ht="12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5"/>
      <c r="V879" s="4"/>
      <c r="W879" s="4"/>
      <c r="X879" s="4"/>
      <c r="Y879" s="4"/>
      <c r="Z879" s="4"/>
    </row>
    <row r="880" spans="1:26" ht="12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5"/>
      <c r="V880" s="4"/>
      <c r="W880" s="4"/>
      <c r="X880" s="4"/>
      <c r="Y880" s="4"/>
      <c r="Z880" s="4"/>
    </row>
    <row r="881" spans="1:26" ht="12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5"/>
      <c r="V881" s="4"/>
      <c r="W881" s="4"/>
      <c r="X881" s="4"/>
      <c r="Y881" s="4"/>
      <c r="Z881" s="4"/>
    </row>
    <row r="882" spans="1:26" ht="12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5"/>
      <c r="V882" s="4"/>
      <c r="W882" s="4"/>
      <c r="X882" s="4"/>
      <c r="Y882" s="4"/>
      <c r="Z882" s="4"/>
    </row>
    <row r="883" spans="1:26" ht="12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5"/>
      <c r="V883" s="4"/>
      <c r="W883" s="4"/>
      <c r="X883" s="4"/>
      <c r="Y883" s="4"/>
      <c r="Z883" s="4"/>
    </row>
    <row r="884" spans="1:26" ht="12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5"/>
      <c r="V884" s="4"/>
      <c r="W884" s="4"/>
      <c r="X884" s="4"/>
      <c r="Y884" s="4"/>
      <c r="Z884" s="4"/>
    </row>
    <row r="885" spans="1:26" ht="12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5"/>
      <c r="V885" s="4"/>
      <c r="W885" s="4"/>
      <c r="X885" s="4"/>
      <c r="Y885" s="4"/>
      <c r="Z885" s="4"/>
    </row>
    <row r="886" spans="1:26" ht="12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5"/>
      <c r="V886" s="4"/>
      <c r="W886" s="4"/>
      <c r="X886" s="4"/>
      <c r="Y886" s="4"/>
      <c r="Z886" s="4"/>
    </row>
    <row r="887" spans="1:26" ht="12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5"/>
      <c r="V887" s="4"/>
      <c r="W887" s="4"/>
      <c r="X887" s="4"/>
      <c r="Y887" s="4"/>
      <c r="Z887" s="4"/>
    </row>
    <row r="888" spans="1:26" ht="12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5"/>
      <c r="V888" s="4"/>
      <c r="W888" s="4"/>
      <c r="X888" s="4"/>
      <c r="Y888" s="4"/>
      <c r="Z888" s="4"/>
    </row>
    <row r="889" spans="1:26" ht="12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5"/>
      <c r="V889" s="4"/>
      <c r="W889" s="4"/>
      <c r="X889" s="4"/>
      <c r="Y889" s="4"/>
      <c r="Z889" s="4"/>
    </row>
    <row r="890" spans="1:26" ht="12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5"/>
      <c r="V890" s="4"/>
      <c r="W890" s="4"/>
      <c r="X890" s="4"/>
      <c r="Y890" s="4"/>
      <c r="Z890" s="4"/>
    </row>
    <row r="891" spans="1:26" ht="12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5"/>
      <c r="V891" s="4"/>
      <c r="W891" s="4"/>
      <c r="X891" s="4"/>
      <c r="Y891" s="4"/>
      <c r="Z891" s="4"/>
    </row>
    <row r="892" spans="1:26" ht="12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5"/>
      <c r="V892" s="4"/>
      <c r="W892" s="4"/>
      <c r="X892" s="4"/>
      <c r="Y892" s="4"/>
      <c r="Z892" s="4"/>
    </row>
    <row r="893" spans="1:26" ht="12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5"/>
      <c r="V893" s="4"/>
      <c r="W893" s="4"/>
      <c r="X893" s="4"/>
      <c r="Y893" s="4"/>
      <c r="Z893" s="4"/>
    </row>
    <row r="894" spans="1:26" ht="12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5"/>
      <c r="V894" s="4"/>
      <c r="W894" s="4"/>
      <c r="X894" s="4"/>
      <c r="Y894" s="4"/>
      <c r="Z894" s="4"/>
    </row>
    <row r="895" spans="1:26" ht="12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5"/>
      <c r="V895" s="4"/>
      <c r="W895" s="4"/>
      <c r="X895" s="4"/>
      <c r="Y895" s="4"/>
      <c r="Z895" s="4"/>
    </row>
    <row r="896" spans="1:26" ht="12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5"/>
      <c r="V896" s="4"/>
      <c r="W896" s="4"/>
      <c r="X896" s="4"/>
      <c r="Y896" s="4"/>
      <c r="Z896" s="4"/>
    </row>
    <row r="897" spans="1:26" ht="12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5"/>
      <c r="V897" s="4"/>
      <c r="W897" s="4"/>
      <c r="X897" s="4"/>
      <c r="Y897" s="4"/>
      <c r="Z897" s="4"/>
    </row>
    <row r="898" spans="1:26" ht="12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5"/>
      <c r="V898" s="4"/>
      <c r="W898" s="4"/>
      <c r="X898" s="4"/>
      <c r="Y898" s="4"/>
      <c r="Z898" s="4"/>
    </row>
    <row r="899" spans="1:26" ht="12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5"/>
      <c r="V899" s="4"/>
      <c r="W899" s="4"/>
      <c r="X899" s="4"/>
      <c r="Y899" s="4"/>
      <c r="Z899" s="4"/>
    </row>
    <row r="900" spans="1:26" ht="12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5"/>
      <c r="V900" s="4"/>
      <c r="W900" s="4"/>
      <c r="X900" s="4"/>
      <c r="Y900" s="4"/>
      <c r="Z900" s="4"/>
    </row>
    <row r="901" spans="1:26" ht="12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5"/>
      <c r="V901" s="4"/>
      <c r="W901" s="4"/>
      <c r="X901" s="4"/>
      <c r="Y901" s="4"/>
      <c r="Z901" s="4"/>
    </row>
    <row r="902" spans="1:26" ht="12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5"/>
      <c r="V902" s="4"/>
      <c r="W902" s="4"/>
      <c r="X902" s="4"/>
      <c r="Y902" s="4"/>
      <c r="Z902" s="4"/>
    </row>
    <row r="903" spans="1:26" ht="12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5"/>
      <c r="V903" s="4"/>
      <c r="W903" s="4"/>
      <c r="X903" s="4"/>
      <c r="Y903" s="4"/>
      <c r="Z903" s="4"/>
    </row>
    <row r="904" spans="1:26" ht="12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5"/>
      <c r="V904" s="4"/>
      <c r="W904" s="4"/>
      <c r="X904" s="4"/>
      <c r="Y904" s="4"/>
      <c r="Z904" s="4"/>
    </row>
    <row r="905" spans="1:26" ht="12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5"/>
      <c r="V905" s="4"/>
      <c r="W905" s="4"/>
      <c r="X905" s="4"/>
      <c r="Y905" s="4"/>
      <c r="Z905" s="4"/>
    </row>
    <row r="906" spans="1:26" ht="12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5"/>
      <c r="V906" s="4"/>
      <c r="W906" s="4"/>
      <c r="X906" s="4"/>
      <c r="Y906" s="4"/>
      <c r="Z906" s="4"/>
    </row>
    <row r="907" spans="1:26" ht="12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5"/>
      <c r="V907" s="4"/>
      <c r="W907" s="4"/>
      <c r="X907" s="4"/>
      <c r="Y907" s="4"/>
      <c r="Z907" s="4"/>
    </row>
    <row r="908" spans="1:26" ht="12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5"/>
      <c r="V908" s="4"/>
      <c r="W908" s="4"/>
      <c r="X908" s="4"/>
      <c r="Y908" s="4"/>
      <c r="Z908" s="4"/>
    </row>
    <row r="909" spans="1:26" ht="12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5"/>
      <c r="V909" s="4"/>
      <c r="W909" s="4"/>
      <c r="X909" s="4"/>
      <c r="Y909" s="4"/>
      <c r="Z909" s="4"/>
    </row>
    <row r="910" spans="1:26" ht="12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5"/>
      <c r="V910" s="4"/>
      <c r="W910" s="4"/>
      <c r="X910" s="4"/>
      <c r="Y910" s="4"/>
      <c r="Z910" s="4"/>
    </row>
    <row r="911" spans="1:26" ht="12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5"/>
      <c r="V911" s="4"/>
      <c r="W911" s="4"/>
      <c r="X911" s="4"/>
      <c r="Y911" s="4"/>
      <c r="Z911" s="4"/>
    </row>
    <row r="912" spans="1:26" ht="12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5"/>
      <c r="V912" s="4"/>
      <c r="W912" s="4"/>
      <c r="X912" s="4"/>
      <c r="Y912" s="4"/>
      <c r="Z912" s="4"/>
    </row>
    <row r="913" spans="1:26" ht="12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5"/>
      <c r="V913" s="4"/>
      <c r="W913" s="4"/>
      <c r="X913" s="4"/>
      <c r="Y913" s="4"/>
      <c r="Z913" s="4"/>
    </row>
    <row r="914" spans="1:26" ht="12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5"/>
      <c r="V914" s="4"/>
      <c r="W914" s="4"/>
      <c r="X914" s="4"/>
      <c r="Y914" s="4"/>
      <c r="Z914" s="4"/>
    </row>
    <row r="915" spans="1:26" ht="12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5"/>
      <c r="V915" s="4"/>
      <c r="W915" s="4"/>
      <c r="X915" s="4"/>
      <c r="Y915" s="4"/>
      <c r="Z915" s="4"/>
    </row>
    <row r="916" spans="1:26" ht="12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5"/>
      <c r="V916" s="4"/>
      <c r="W916" s="4"/>
      <c r="X916" s="4"/>
      <c r="Y916" s="4"/>
      <c r="Z916" s="4"/>
    </row>
    <row r="917" spans="1:26" ht="12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5"/>
      <c r="V917" s="4"/>
      <c r="W917" s="4"/>
      <c r="X917" s="4"/>
      <c r="Y917" s="4"/>
      <c r="Z917" s="4"/>
    </row>
    <row r="918" spans="1:26" ht="12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5"/>
      <c r="V918" s="4"/>
      <c r="W918" s="4"/>
      <c r="X918" s="4"/>
      <c r="Y918" s="4"/>
      <c r="Z918" s="4"/>
    </row>
    <row r="919" spans="1:26" ht="12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5"/>
      <c r="V919" s="4"/>
      <c r="W919" s="4"/>
      <c r="X919" s="4"/>
      <c r="Y919" s="4"/>
      <c r="Z919" s="4"/>
    </row>
    <row r="920" spans="1:26" ht="12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5"/>
      <c r="V920" s="4"/>
      <c r="W920" s="4"/>
      <c r="X920" s="4"/>
      <c r="Y920" s="4"/>
      <c r="Z920" s="4"/>
    </row>
    <row r="921" spans="1:26" ht="12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5"/>
      <c r="V921" s="4"/>
      <c r="W921" s="4"/>
      <c r="X921" s="4"/>
      <c r="Y921" s="4"/>
      <c r="Z921" s="4"/>
    </row>
    <row r="922" spans="1:26" ht="12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5"/>
      <c r="V922" s="4"/>
      <c r="W922" s="4"/>
      <c r="X922" s="4"/>
      <c r="Y922" s="4"/>
      <c r="Z922" s="4"/>
    </row>
    <row r="923" spans="1:26" ht="12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5"/>
      <c r="V923" s="4"/>
      <c r="W923" s="4"/>
      <c r="X923" s="4"/>
      <c r="Y923" s="4"/>
      <c r="Z923" s="4"/>
    </row>
    <row r="924" spans="1:26" ht="12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5"/>
      <c r="V924" s="4"/>
      <c r="W924" s="4"/>
      <c r="X924" s="4"/>
      <c r="Y924" s="4"/>
      <c r="Z924" s="4"/>
    </row>
    <row r="925" spans="1:26" ht="12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5"/>
      <c r="V925" s="4"/>
      <c r="W925" s="4"/>
      <c r="X925" s="4"/>
      <c r="Y925" s="4"/>
      <c r="Z925" s="4"/>
    </row>
    <row r="926" spans="1:26" ht="12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5"/>
      <c r="V926" s="4"/>
      <c r="W926" s="4"/>
      <c r="X926" s="4"/>
      <c r="Y926" s="4"/>
      <c r="Z926" s="4"/>
    </row>
    <row r="927" spans="1:26" ht="12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5"/>
      <c r="V927" s="4"/>
      <c r="W927" s="4"/>
      <c r="X927" s="4"/>
      <c r="Y927" s="4"/>
      <c r="Z927" s="4"/>
    </row>
    <row r="928" spans="1:26" ht="12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5"/>
      <c r="V928" s="4"/>
      <c r="W928" s="4"/>
      <c r="X928" s="4"/>
      <c r="Y928" s="4"/>
      <c r="Z928" s="4"/>
    </row>
    <row r="929" spans="1:26" ht="12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5"/>
      <c r="V929" s="4"/>
      <c r="W929" s="4"/>
      <c r="X929" s="4"/>
      <c r="Y929" s="4"/>
      <c r="Z929" s="4"/>
    </row>
    <row r="930" spans="1:26" ht="12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5"/>
      <c r="V930" s="4"/>
      <c r="W930" s="4"/>
      <c r="X930" s="4"/>
      <c r="Y930" s="4"/>
      <c r="Z930" s="4"/>
    </row>
    <row r="931" spans="1:26" ht="12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5"/>
      <c r="V931" s="4"/>
      <c r="W931" s="4"/>
      <c r="X931" s="4"/>
      <c r="Y931" s="4"/>
      <c r="Z931" s="4"/>
    </row>
    <row r="932" spans="1:26" ht="12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5"/>
      <c r="V932" s="4"/>
      <c r="W932" s="4"/>
      <c r="X932" s="4"/>
      <c r="Y932" s="4"/>
      <c r="Z932" s="4"/>
    </row>
    <row r="933" spans="1:26" ht="12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5"/>
      <c r="V933" s="4"/>
      <c r="W933" s="4"/>
      <c r="X933" s="4"/>
      <c r="Y933" s="4"/>
      <c r="Z933" s="4"/>
    </row>
    <row r="934" spans="1:26" ht="12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5"/>
      <c r="V934" s="4"/>
      <c r="W934" s="4"/>
      <c r="X934" s="4"/>
      <c r="Y934" s="4"/>
      <c r="Z934" s="4"/>
    </row>
    <row r="935" spans="1:26" ht="12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5"/>
      <c r="V935" s="4"/>
      <c r="W935" s="4"/>
      <c r="X935" s="4"/>
      <c r="Y935" s="4"/>
      <c r="Z935" s="4"/>
    </row>
    <row r="936" spans="1:26" ht="12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5"/>
      <c r="V936" s="4"/>
      <c r="W936" s="4"/>
      <c r="X936" s="4"/>
      <c r="Y936" s="4"/>
      <c r="Z936" s="4"/>
    </row>
    <row r="937" spans="1:26" ht="12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5"/>
      <c r="V937" s="4"/>
      <c r="W937" s="4"/>
      <c r="X937" s="4"/>
      <c r="Y937" s="4"/>
      <c r="Z937" s="4"/>
    </row>
    <row r="938" spans="1:26" ht="12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5"/>
      <c r="V938" s="4"/>
      <c r="W938" s="4"/>
      <c r="X938" s="4"/>
      <c r="Y938" s="4"/>
      <c r="Z938" s="4"/>
    </row>
    <row r="939" spans="1:26" ht="12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5"/>
      <c r="V939" s="4"/>
      <c r="W939" s="4"/>
      <c r="X939" s="4"/>
      <c r="Y939" s="4"/>
      <c r="Z939" s="4"/>
    </row>
    <row r="940" spans="1:26" ht="12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5"/>
      <c r="V940" s="4"/>
      <c r="W940" s="4"/>
      <c r="X940" s="4"/>
      <c r="Y940" s="4"/>
      <c r="Z940" s="4"/>
    </row>
    <row r="941" spans="1:26" ht="12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5"/>
      <c r="V941" s="4"/>
      <c r="W941" s="4"/>
      <c r="X941" s="4"/>
      <c r="Y941" s="4"/>
      <c r="Z941" s="4"/>
    </row>
    <row r="942" spans="1:26" ht="12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5"/>
      <c r="V942" s="4"/>
      <c r="W942" s="4"/>
      <c r="X942" s="4"/>
      <c r="Y942" s="4"/>
      <c r="Z942" s="4"/>
    </row>
    <row r="943" spans="1:26" ht="12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5"/>
      <c r="V943" s="4"/>
      <c r="W943" s="4"/>
      <c r="X943" s="4"/>
      <c r="Y943" s="4"/>
      <c r="Z943" s="4"/>
    </row>
    <row r="944" spans="1:26" ht="12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5"/>
      <c r="V944" s="4"/>
      <c r="W944" s="4"/>
      <c r="X944" s="4"/>
      <c r="Y944" s="4"/>
      <c r="Z944" s="4"/>
    </row>
    <row r="945" spans="1:26" ht="12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5"/>
      <c r="V945" s="4"/>
      <c r="W945" s="4"/>
      <c r="X945" s="4"/>
      <c r="Y945" s="4"/>
      <c r="Z945" s="4"/>
    </row>
    <row r="946" spans="1:26" ht="12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5"/>
      <c r="V946" s="4"/>
      <c r="W946" s="4"/>
      <c r="X946" s="4"/>
      <c r="Y946" s="4"/>
      <c r="Z946" s="4"/>
    </row>
    <row r="947" spans="1:26" ht="12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5"/>
      <c r="V947" s="4"/>
      <c r="W947" s="4"/>
      <c r="X947" s="4"/>
      <c r="Y947" s="4"/>
      <c r="Z947" s="4"/>
    </row>
    <row r="948" spans="1:26" ht="12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5"/>
      <c r="V948" s="4"/>
      <c r="W948" s="4"/>
      <c r="X948" s="4"/>
      <c r="Y948" s="4"/>
      <c r="Z948" s="4"/>
    </row>
    <row r="949" spans="1:26" ht="12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5"/>
      <c r="V949" s="4"/>
      <c r="W949" s="4"/>
      <c r="X949" s="4"/>
      <c r="Y949" s="4"/>
      <c r="Z949" s="4"/>
    </row>
    <row r="950" spans="1:26" ht="12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5"/>
      <c r="V950" s="4"/>
      <c r="W950" s="4"/>
      <c r="X950" s="4"/>
      <c r="Y950" s="4"/>
      <c r="Z950" s="4"/>
    </row>
    <row r="951" spans="1:26" ht="12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5"/>
      <c r="V951" s="4"/>
      <c r="W951" s="4"/>
      <c r="X951" s="4"/>
      <c r="Y951" s="4"/>
      <c r="Z951" s="4"/>
    </row>
    <row r="952" spans="1:26" ht="12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5"/>
      <c r="V952" s="4"/>
      <c r="W952" s="4"/>
      <c r="X952" s="4"/>
      <c r="Y952" s="4"/>
      <c r="Z952" s="4"/>
    </row>
    <row r="953" spans="1:26" ht="12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5"/>
      <c r="V953" s="4"/>
      <c r="W953" s="4"/>
      <c r="X953" s="4"/>
      <c r="Y953" s="4"/>
      <c r="Z953" s="4"/>
    </row>
    <row r="954" spans="1:26" ht="12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5"/>
      <c r="V954" s="4"/>
      <c r="W954" s="4"/>
      <c r="X954" s="4"/>
      <c r="Y954" s="4"/>
      <c r="Z954" s="4"/>
    </row>
    <row r="955" spans="1:26" ht="12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5"/>
      <c r="V955" s="4"/>
      <c r="W955" s="4"/>
      <c r="X955" s="4"/>
      <c r="Y955" s="4"/>
      <c r="Z955" s="4"/>
    </row>
    <row r="956" spans="1:26" ht="12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5"/>
      <c r="V956" s="4"/>
      <c r="W956" s="4"/>
      <c r="X956" s="4"/>
      <c r="Y956" s="4"/>
      <c r="Z956" s="4"/>
    </row>
    <row r="957" spans="1:26" ht="12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5"/>
      <c r="V957" s="4"/>
      <c r="W957" s="4"/>
      <c r="X957" s="4"/>
      <c r="Y957" s="4"/>
      <c r="Z957" s="4"/>
    </row>
    <row r="958" spans="1:26" ht="12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5"/>
      <c r="V958" s="4"/>
      <c r="W958" s="4"/>
      <c r="X958" s="4"/>
      <c r="Y958" s="4"/>
      <c r="Z958" s="4"/>
    </row>
    <row r="959" spans="1:26" ht="12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5"/>
      <c r="V959" s="4"/>
      <c r="W959" s="4"/>
      <c r="X959" s="4"/>
      <c r="Y959" s="4"/>
      <c r="Z959" s="4"/>
    </row>
    <row r="960" spans="1:26" ht="12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5"/>
      <c r="V960" s="4"/>
      <c r="W960" s="4"/>
      <c r="X960" s="4"/>
      <c r="Y960" s="4"/>
      <c r="Z960" s="4"/>
    </row>
    <row r="961" spans="1:26" ht="12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5"/>
      <c r="V961" s="4"/>
      <c r="W961" s="4"/>
      <c r="X961" s="4"/>
      <c r="Y961" s="4"/>
      <c r="Z961" s="4"/>
    </row>
    <row r="962" spans="1:26" ht="12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5"/>
      <c r="V962" s="4"/>
      <c r="W962" s="4"/>
      <c r="X962" s="4"/>
      <c r="Y962" s="4"/>
      <c r="Z962" s="4"/>
    </row>
    <row r="963" spans="1:26" ht="12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5"/>
      <c r="V963" s="4"/>
      <c r="W963" s="4"/>
      <c r="X963" s="4"/>
      <c r="Y963" s="4"/>
      <c r="Z963" s="4"/>
    </row>
    <row r="964" spans="1:26" ht="12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5"/>
      <c r="V964" s="4"/>
      <c r="W964" s="4"/>
      <c r="X964" s="4"/>
      <c r="Y964" s="4"/>
      <c r="Z964" s="4"/>
    </row>
    <row r="965" spans="1:26" ht="12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5"/>
      <c r="V965" s="4"/>
      <c r="W965" s="4"/>
      <c r="X965" s="4"/>
      <c r="Y965" s="4"/>
      <c r="Z965" s="4"/>
    </row>
    <row r="966" spans="1:26" ht="12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5"/>
      <c r="V966" s="4"/>
      <c r="W966" s="4"/>
      <c r="X966" s="4"/>
      <c r="Y966" s="4"/>
      <c r="Z966" s="4"/>
    </row>
    <row r="967" spans="1:26" ht="12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5"/>
      <c r="V967" s="4"/>
      <c r="W967" s="4"/>
      <c r="X967" s="4"/>
      <c r="Y967" s="4"/>
      <c r="Z967" s="4"/>
    </row>
    <row r="968" spans="1:26" ht="12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5"/>
      <c r="V968" s="4"/>
      <c r="W968" s="4"/>
      <c r="X968" s="4"/>
      <c r="Y968" s="4"/>
      <c r="Z968" s="4"/>
    </row>
    <row r="969" spans="1:26" ht="12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5"/>
      <c r="V969" s="4"/>
      <c r="W969" s="4"/>
      <c r="X969" s="4"/>
      <c r="Y969" s="4"/>
      <c r="Z969" s="4"/>
    </row>
    <row r="970" spans="1:26" ht="12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5"/>
      <c r="V970" s="4"/>
      <c r="W970" s="4"/>
      <c r="X970" s="4"/>
      <c r="Y970" s="4"/>
      <c r="Z970" s="4"/>
    </row>
    <row r="971" spans="1:26" ht="12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5"/>
      <c r="V971" s="4"/>
      <c r="W971" s="4"/>
      <c r="X971" s="4"/>
      <c r="Y971" s="4"/>
      <c r="Z971" s="4"/>
    </row>
    <row r="972" spans="1:26" ht="12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5"/>
      <c r="V972" s="4"/>
      <c r="W972" s="4"/>
      <c r="X972" s="4"/>
      <c r="Y972" s="4"/>
      <c r="Z972" s="4"/>
    </row>
    <row r="973" spans="1:26" ht="12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5"/>
      <c r="V973" s="4"/>
      <c r="W973" s="4"/>
      <c r="X973" s="4"/>
      <c r="Y973" s="4"/>
      <c r="Z973" s="4"/>
    </row>
    <row r="974" spans="1:26" ht="12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5"/>
      <c r="V974" s="4"/>
      <c r="W974" s="4"/>
      <c r="X974" s="4"/>
      <c r="Y974" s="4"/>
      <c r="Z974" s="4"/>
    </row>
    <row r="975" spans="1:26" ht="12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5"/>
      <c r="V975" s="4"/>
      <c r="W975" s="4"/>
      <c r="X975" s="4"/>
      <c r="Y975" s="4"/>
      <c r="Z975" s="4"/>
    </row>
    <row r="976" spans="1:26" ht="12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5"/>
      <c r="V976" s="4"/>
      <c r="W976" s="4"/>
      <c r="X976" s="4"/>
      <c r="Y976" s="4"/>
      <c r="Z976" s="4"/>
    </row>
    <row r="977" spans="1:26" ht="12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5"/>
      <c r="V977" s="4"/>
      <c r="W977" s="4"/>
      <c r="X977" s="4"/>
      <c r="Y977" s="4"/>
      <c r="Z977" s="4"/>
    </row>
    <row r="978" spans="1:26" ht="12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5"/>
      <c r="V978" s="4"/>
      <c r="W978" s="4"/>
      <c r="X978" s="4"/>
      <c r="Y978" s="4"/>
      <c r="Z978" s="4"/>
    </row>
    <row r="979" spans="1:26" ht="12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5"/>
      <c r="V979" s="4"/>
      <c r="W979" s="4"/>
      <c r="X979" s="4"/>
      <c r="Y979" s="4"/>
      <c r="Z979" s="4"/>
    </row>
    <row r="980" spans="1:26" ht="12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5"/>
      <c r="V980" s="4"/>
      <c r="W980" s="4"/>
      <c r="X980" s="4"/>
      <c r="Y980" s="4"/>
      <c r="Z980" s="4"/>
    </row>
    <row r="981" spans="1:26" ht="12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5"/>
      <c r="V981" s="4"/>
      <c r="W981" s="4"/>
      <c r="X981" s="4"/>
      <c r="Y981" s="4"/>
      <c r="Z981" s="4"/>
    </row>
    <row r="982" spans="1:26" ht="12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5"/>
      <c r="V982" s="4"/>
      <c r="W982" s="4"/>
      <c r="X982" s="4"/>
      <c r="Y982" s="4"/>
      <c r="Z982" s="4"/>
    </row>
    <row r="983" spans="1:26" ht="12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5"/>
      <c r="V983" s="4"/>
      <c r="W983" s="4"/>
      <c r="X983" s="4"/>
      <c r="Y983" s="4"/>
      <c r="Z983" s="4"/>
    </row>
    <row r="984" spans="1:26" ht="12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5"/>
      <c r="V984" s="4"/>
      <c r="W984" s="4"/>
      <c r="X984" s="4"/>
      <c r="Y984" s="4"/>
      <c r="Z984" s="4"/>
    </row>
    <row r="985" spans="1:26" ht="12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5"/>
      <c r="V985" s="4"/>
      <c r="W985" s="4"/>
      <c r="X985" s="4"/>
      <c r="Y985" s="4"/>
      <c r="Z985" s="4"/>
    </row>
    <row r="986" spans="1:26" ht="12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5"/>
      <c r="V986" s="4"/>
      <c r="W986" s="4"/>
      <c r="X986" s="4"/>
      <c r="Y986" s="4"/>
      <c r="Z986" s="4"/>
    </row>
    <row r="987" spans="1:26" ht="12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5"/>
      <c r="V987" s="4"/>
      <c r="W987" s="4"/>
      <c r="X987" s="4"/>
      <c r="Y987" s="4"/>
      <c r="Z987" s="4"/>
    </row>
    <row r="988" spans="1:26" ht="12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5"/>
      <c r="V988" s="4"/>
      <c r="W988" s="4"/>
      <c r="X988" s="4"/>
      <c r="Y988" s="4"/>
      <c r="Z988" s="4"/>
    </row>
    <row r="989" spans="1:26" ht="12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5"/>
      <c r="V989" s="4"/>
      <c r="W989" s="4"/>
      <c r="X989" s="4"/>
      <c r="Y989" s="4"/>
      <c r="Z989" s="4"/>
    </row>
    <row r="990" spans="1:26" ht="12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5"/>
      <c r="V990" s="4"/>
      <c r="W990" s="4"/>
      <c r="X990" s="4"/>
      <c r="Y990" s="4"/>
      <c r="Z990" s="4"/>
    </row>
    <row r="991" spans="1:26" ht="12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5"/>
      <c r="V991" s="4"/>
      <c r="W991" s="4"/>
      <c r="X991" s="4"/>
      <c r="Y991" s="4"/>
      <c r="Z991" s="4"/>
    </row>
    <row r="992" spans="1:26" ht="12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5"/>
      <c r="V992" s="4"/>
      <c r="W992" s="4"/>
      <c r="X992" s="4"/>
      <c r="Y992" s="4"/>
      <c r="Z992" s="4"/>
    </row>
    <row r="993" spans="1:26" ht="12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5"/>
      <c r="V993" s="4"/>
      <c r="W993" s="4"/>
      <c r="X993" s="4"/>
      <c r="Y993" s="4"/>
      <c r="Z993" s="4"/>
    </row>
    <row r="994" spans="1:26" ht="12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5"/>
      <c r="V994" s="4"/>
      <c r="W994" s="4"/>
      <c r="X994" s="4"/>
      <c r="Y994" s="4"/>
      <c r="Z994" s="4"/>
    </row>
    <row r="995" spans="1:26" ht="12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5"/>
      <c r="V995" s="4"/>
      <c r="W995" s="4"/>
      <c r="X995" s="4"/>
      <c r="Y995" s="4"/>
      <c r="Z995" s="4"/>
    </row>
    <row r="996" spans="1:26" ht="12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5"/>
      <c r="V996" s="4"/>
      <c r="W996" s="4"/>
      <c r="X996" s="4"/>
      <c r="Y996" s="4"/>
      <c r="Z996" s="4"/>
    </row>
    <row r="997" spans="1:26" ht="12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5"/>
      <c r="V997" s="4"/>
      <c r="W997" s="4"/>
      <c r="X997" s="4"/>
      <c r="Y997" s="4"/>
      <c r="Z997" s="4"/>
    </row>
    <row r="998" spans="1:26" ht="12.7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5"/>
      <c r="V998" s="4"/>
      <c r="W998" s="4"/>
      <c r="X998" s="4"/>
      <c r="Y998" s="4"/>
      <c r="Z998" s="4"/>
    </row>
    <row r="999" spans="1:26" ht="12.7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5"/>
      <c r="V999" s="4"/>
      <c r="W999" s="4"/>
      <c r="X999" s="4"/>
      <c r="Y999" s="4"/>
      <c r="Z999" s="4"/>
    </row>
    <row r="1000" spans="1:26" ht="12.75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5"/>
      <c r="V1000" s="4"/>
      <c r="W1000" s="4"/>
      <c r="X1000" s="4"/>
      <c r="Y1000" s="4"/>
      <c r="Z1000" s="4"/>
    </row>
  </sheetData>
  <mergeCells count="83">
    <mergeCell ref="A81:A94"/>
    <mergeCell ref="B74:D74"/>
    <mergeCell ref="B67:D67"/>
    <mergeCell ref="O32:Q32"/>
    <mergeCell ref="Q26:Q31"/>
    <mergeCell ref="Q33:Q38"/>
    <mergeCell ref="Q61:Q66"/>
    <mergeCell ref="O67:Q67"/>
    <mergeCell ref="O39:Q39"/>
    <mergeCell ref="O46:Q46"/>
    <mergeCell ref="A95:A108"/>
    <mergeCell ref="B33:B38"/>
    <mergeCell ref="B40:B45"/>
    <mergeCell ref="B47:B52"/>
    <mergeCell ref="B54:B59"/>
    <mergeCell ref="B61:B66"/>
    <mergeCell ref="B68:B73"/>
    <mergeCell ref="B75:B80"/>
    <mergeCell ref="B39:D39"/>
    <mergeCell ref="A25:A38"/>
    <mergeCell ref="A39:A52"/>
    <mergeCell ref="A53:A66"/>
    <mergeCell ref="A67:A80"/>
    <mergeCell ref="B46:D46"/>
    <mergeCell ref="B53:D53"/>
    <mergeCell ref="B60:D60"/>
    <mergeCell ref="P9:P10"/>
    <mergeCell ref="Q9:R9"/>
    <mergeCell ref="B26:B31"/>
    <mergeCell ref="B32:D32"/>
    <mergeCell ref="A10:B10"/>
    <mergeCell ref="A11:A24"/>
    <mergeCell ref="B12:B17"/>
    <mergeCell ref="B18:D18"/>
    <mergeCell ref="B19:B24"/>
    <mergeCell ref="B25:D25"/>
    <mergeCell ref="R11:R24"/>
    <mergeCell ref="Q12:Q17"/>
    <mergeCell ref="O18:Q18"/>
    <mergeCell ref="Q19:Q24"/>
    <mergeCell ref="O25:Q25"/>
    <mergeCell ref="R25:R38"/>
    <mergeCell ref="A9:B9"/>
    <mergeCell ref="C9:C10"/>
    <mergeCell ref="O9:O10"/>
    <mergeCell ref="A8:C8"/>
    <mergeCell ref="H8:J8"/>
    <mergeCell ref="E8:G8"/>
    <mergeCell ref="K8:N8"/>
    <mergeCell ref="C109:C110"/>
    <mergeCell ref="D109:D110"/>
    <mergeCell ref="B81:D81"/>
    <mergeCell ref="B82:B87"/>
    <mergeCell ref="B95:D95"/>
    <mergeCell ref="B88:D88"/>
    <mergeCell ref="B89:B94"/>
    <mergeCell ref="B96:B101"/>
    <mergeCell ref="B102:D102"/>
    <mergeCell ref="B103:B108"/>
    <mergeCell ref="Q96:Q101"/>
    <mergeCell ref="O102:Q102"/>
    <mergeCell ref="O109:O110"/>
    <mergeCell ref="P109:P110"/>
    <mergeCell ref="Q109:R109"/>
    <mergeCell ref="R95:R108"/>
    <mergeCell ref="Q103:Q108"/>
    <mergeCell ref="O95:Q95"/>
    <mergeCell ref="R39:R52"/>
    <mergeCell ref="Q40:Q45"/>
    <mergeCell ref="Q47:Q52"/>
    <mergeCell ref="O81:Q81"/>
    <mergeCell ref="R81:R94"/>
    <mergeCell ref="Q82:Q87"/>
    <mergeCell ref="O88:Q88"/>
    <mergeCell ref="Q89:Q94"/>
    <mergeCell ref="R53:R66"/>
    <mergeCell ref="R67:R80"/>
    <mergeCell ref="Q68:Q73"/>
    <mergeCell ref="O74:Q74"/>
    <mergeCell ref="Q75:Q80"/>
    <mergeCell ref="O53:Q53"/>
    <mergeCell ref="Q54:Q59"/>
    <mergeCell ref="O60:Q60"/>
  </mergeCells>
  <conditionalFormatting sqref="L82:L83 L85:L86">
    <cfRule type="duplicateValues" dxfId="0" priority="2"/>
  </conditionalFormatting>
  <printOptions horizontalCentered="1"/>
  <pageMargins left="0" right="0" top="0.15748031496063" bottom="0.23622047244094499" header="0" footer="0"/>
  <pageSetup paperSize="9" scale="57" orientation="landscape" r:id="rId1"/>
  <headerFooter>
    <oddHeader>&amp;LThong&amp;CPage &amp;P&amp;R&amp;D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913"/>
  <sheetViews>
    <sheetView zoomScale="80" zoomScaleNormal="80" workbookViewId="0">
      <selection activeCell="I19" sqref="G16:I19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9" width="15.7109375" customWidth="1"/>
    <col min="10" max="10" width="3" customWidth="1"/>
    <col min="11" max="11" width="4.7109375" customWidth="1"/>
    <col min="12" max="12" width="3.42578125" customWidth="1"/>
    <col min="13" max="13" width="13.7109375" customWidth="1"/>
    <col min="14" max="16" width="15.42578125" customWidth="1"/>
    <col min="17" max="18" width="15.85546875" customWidth="1"/>
    <col min="19" max="19" width="15" customWidth="1"/>
    <col min="20" max="20" width="15.28515625" customWidth="1"/>
    <col min="21" max="21" width="14.85546875" customWidth="1"/>
    <col min="22" max="23" width="14.28515625" customWidth="1"/>
    <col min="24" max="25" width="8.5703125" customWidth="1"/>
  </cols>
  <sheetData>
    <row r="1" spans="1:23" ht="33.75" customHeight="1" x14ac:dyDescent="0.2">
      <c r="A1" s="693" t="s">
        <v>987</v>
      </c>
      <c r="B1" s="675"/>
      <c r="C1" s="675"/>
      <c r="D1" s="675"/>
      <c r="E1" s="675"/>
      <c r="F1" s="675"/>
      <c r="G1" s="675"/>
      <c r="H1" s="675"/>
      <c r="I1" s="675"/>
      <c r="J1" s="675"/>
      <c r="K1" s="675"/>
      <c r="L1" s="675"/>
      <c r="M1" s="675"/>
      <c r="N1" s="675"/>
      <c r="O1" s="675"/>
      <c r="P1" s="675"/>
      <c r="Q1" s="675"/>
      <c r="R1" s="675"/>
      <c r="S1" s="675"/>
      <c r="T1" s="208"/>
      <c r="U1" s="208"/>
      <c r="V1" s="208"/>
      <c r="W1" s="208"/>
    </row>
    <row r="2" spans="1:23" ht="20.25" customHeight="1" x14ac:dyDescent="0.2">
      <c r="A2" s="165"/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T2" s="209"/>
    </row>
    <row r="3" spans="1:23" ht="21.75" customHeight="1" x14ac:dyDescent="0.2">
      <c r="A3" s="692" t="s">
        <v>1047</v>
      </c>
      <c r="B3" s="675"/>
      <c r="C3" s="675"/>
      <c r="D3" s="675"/>
      <c r="E3" s="675"/>
      <c r="F3" s="675"/>
      <c r="G3" s="675"/>
      <c r="H3" s="675"/>
      <c r="I3" s="675"/>
      <c r="J3" s="210"/>
      <c r="K3" s="692" t="str">
        <f>A3</f>
        <v>ÁP DỤNG TỪ NGÀY 19/01 ĐẾN 31/01/2026</v>
      </c>
      <c r="L3" s="675"/>
      <c r="M3" s="675"/>
      <c r="N3" s="675"/>
      <c r="O3" s="675"/>
      <c r="P3" s="675"/>
      <c r="Q3" s="675"/>
      <c r="R3" s="675"/>
      <c r="S3" s="675"/>
      <c r="T3" s="211"/>
      <c r="U3" s="212"/>
      <c r="V3" s="212"/>
      <c r="W3" s="212"/>
    </row>
    <row r="4" spans="1:23" ht="20.25" customHeight="1" x14ac:dyDescent="0.35">
      <c r="A4" s="694"/>
      <c r="B4" s="694"/>
      <c r="C4" s="694"/>
      <c r="D4" s="694"/>
      <c r="E4" s="694"/>
      <c r="F4" s="694"/>
      <c r="G4" s="694"/>
      <c r="H4" s="694"/>
      <c r="I4" s="694"/>
      <c r="J4" s="213"/>
      <c r="K4" s="694"/>
      <c r="L4" s="694"/>
      <c r="M4" s="694"/>
      <c r="N4" s="694"/>
      <c r="O4" s="694"/>
      <c r="P4" s="694"/>
      <c r="Q4" s="694"/>
      <c r="R4" s="694"/>
      <c r="S4" s="694"/>
      <c r="T4" s="214"/>
    </row>
    <row r="5" spans="1:23" ht="24.75" customHeight="1" thickBot="1" x14ac:dyDescent="0.25">
      <c r="A5" s="677" t="s">
        <v>65</v>
      </c>
      <c r="B5" s="678"/>
      <c r="C5" s="215" t="str">
        <f>tkbieu!E10</f>
        <v>T25OTO1</v>
      </c>
      <c r="D5" s="215"/>
      <c r="E5" s="216" t="s">
        <v>66</v>
      </c>
      <c r="F5" s="217" t="str">
        <f>tkbieu!E9</f>
        <v>T. LÂN</v>
      </c>
      <c r="G5" s="218"/>
      <c r="H5" s="219" t="s">
        <v>67</v>
      </c>
      <c r="I5" s="286" t="s">
        <v>1022</v>
      </c>
      <c r="J5" s="220"/>
      <c r="K5" s="677" t="s">
        <v>65</v>
      </c>
      <c r="L5" s="678"/>
      <c r="M5" s="215" t="str">
        <f>tkbieu!F10</f>
        <v>C25OTO1+3</v>
      </c>
      <c r="N5" s="215"/>
      <c r="O5" s="216" t="s">
        <v>66</v>
      </c>
      <c r="P5" s="217" t="str">
        <f>tkbieu!F9</f>
        <v>C. T. MAI</v>
      </c>
      <c r="R5" s="219" t="s">
        <v>67</v>
      </c>
      <c r="S5" s="219" t="s">
        <v>1021</v>
      </c>
      <c r="T5" s="209"/>
    </row>
    <row r="6" spans="1:23" ht="21" customHeight="1" x14ac:dyDescent="0.2">
      <c r="A6" s="430" t="s">
        <v>68</v>
      </c>
      <c r="B6" s="426" t="s">
        <v>69</v>
      </c>
      <c r="C6" s="426" t="s">
        <v>70</v>
      </c>
      <c r="D6" s="427" t="s">
        <v>13</v>
      </c>
      <c r="E6" s="428" t="s">
        <v>71</v>
      </c>
      <c r="F6" s="427" t="s">
        <v>72</v>
      </c>
      <c r="G6" s="428" t="s">
        <v>73</v>
      </c>
      <c r="H6" s="427" t="s">
        <v>57</v>
      </c>
      <c r="I6" s="429" t="s">
        <v>61</v>
      </c>
      <c r="J6" s="480"/>
      <c r="K6" s="441" t="s">
        <v>68</v>
      </c>
      <c r="L6" s="426" t="s">
        <v>69</v>
      </c>
      <c r="M6" s="426" t="s">
        <v>70</v>
      </c>
      <c r="N6" s="427" t="s">
        <v>13</v>
      </c>
      <c r="O6" s="427" t="s">
        <v>74</v>
      </c>
      <c r="P6" s="427" t="s">
        <v>49</v>
      </c>
      <c r="Q6" s="427" t="s">
        <v>53</v>
      </c>
      <c r="R6" s="427" t="s">
        <v>57</v>
      </c>
      <c r="S6" s="486" t="s">
        <v>75</v>
      </c>
      <c r="T6" s="485"/>
    </row>
    <row r="7" spans="1:23" ht="21" customHeight="1" x14ac:dyDescent="0.2">
      <c r="A7" s="688" t="s">
        <v>14</v>
      </c>
      <c r="B7" s="431">
        <v>1</v>
      </c>
      <c r="C7" s="432" t="s">
        <v>15</v>
      </c>
      <c r="D7" s="421">
        <f>tkbieu!E12</f>
        <v>0</v>
      </c>
      <c r="E7" s="421">
        <f>tkbieu!E26</f>
        <v>0</v>
      </c>
      <c r="F7" s="374">
        <f>tkbieu!E40</f>
        <v>0</v>
      </c>
      <c r="G7" s="374" t="str">
        <f>tkbieu!E54</f>
        <v>BD&amp;SC</v>
      </c>
      <c r="H7" s="374">
        <f>tkbieu!E68</f>
        <v>0</v>
      </c>
      <c r="I7" s="368">
        <f>tkbieu!E82</f>
        <v>0</v>
      </c>
      <c r="J7" s="481"/>
      <c r="K7" s="685" t="s">
        <v>14</v>
      </c>
      <c r="L7" s="431">
        <v>1</v>
      </c>
      <c r="M7" s="432" t="s">
        <v>15</v>
      </c>
      <c r="N7" s="225">
        <f>tkbieu!F12</f>
        <v>0</v>
      </c>
      <c r="O7" s="421">
        <f>tkbieu!F26</f>
        <v>0</v>
      </c>
      <c r="P7" s="374">
        <f>tkbieu!F40</f>
        <v>0</v>
      </c>
      <c r="Q7" s="374">
        <f>tkbieu!F54</f>
        <v>0</v>
      </c>
      <c r="R7" s="374">
        <f>tkbieu!F68</f>
        <v>0</v>
      </c>
      <c r="S7" s="487">
        <f>tkbieu!F82</f>
        <v>0</v>
      </c>
      <c r="T7" s="442"/>
    </row>
    <row r="8" spans="1:23" ht="21" customHeight="1" thickBot="1" x14ac:dyDescent="0.25">
      <c r="A8" s="680"/>
      <c r="B8" s="433">
        <v>2</v>
      </c>
      <c r="C8" s="434" t="s">
        <v>17</v>
      </c>
      <c r="D8" s="421">
        <f>tkbieu!E13</f>
        <v>0</v>
      </c>
      <c r="E8" s="421">
        <f>tkbieu!E27</f>
        <v>0</v>
      </c>
      <c r="F8" s="374">
        <f>tkbieu!E41</f>
        <v>0</v>
      </c>
      <c r="G8" s="374" t="str">
        <f>tkbieu!E55</f>
        <v>ĐỘNG CƠ XĂNG</v>
      </c>
      <c r="H8" s="374">
        <f>tkbieu!E69</f>
        <v>0</v>
      </c>
      <c r="I8" s="369">
        <f>tkbieu!E83</f>
        <v>0</v>
      </c>
      <c r="J8" s="481"/>
      <c r="K8" s="686"/>
      <c r="L8" s="433">
        <v>2</v>
      </c>
      <c r="M8" s="434" t="s">
        <v>17</v>
      </c>
      <c r="N8" s="225">
        <f>tkbieu!F13</f>
        <v>0</v>
      </c>
      <c r="O8" s="421">
        <f>tkbieu!F27</f>
        <v>0</v>
      </c>
      <c r="P8" s="374">
        <f>tkbieu!F41</f>
        <v>0</v>
      </c>
      <c r="Q8" s="374">
        <f>tkbieu!F55</f>
        <v>0</v>
      </c>
      <c r="R8" s="374">
        <f>tkbieu!F69</f>
        <v>0</v>
      </c>
      <c r="S8" s="488">
        <f>tkbieu!F83</f>
        <v>0</v>
      </c>
      <c r="T8" s="442"/>
    </row>
    <row r="9" spans="1:23" ht="21" customHeight="1" thickTop="1" x14ac:dyDescent="0.2">
      <c r="A9" s="680"/>
      <c r="B9" s="435">
        <v>3</v>
      </c>
      <c r="C9" s="436" t="s">
        <v>19</v>
      </c>
      <c r="D9" s="421">
        <f>tkbieu!E14</f>
        <v>0</v>
      </c>
      <c r="E9" s="421">
        <f>tkbieu!E28</f>
        <v>0</v>
      </c>
      <c r="F9" s="421">
        <f>tkbieu!E42</f>
        <v>0</v>
      </c>
      <c r="G9" s="421" t="str">
        <f>tkbieu!E56</f>
        <v>22/1 THI 7H30</v>
      </c>
      <c r="H9" s="421">
        <f>tkbieu!E70</f>
        <v>0</v>
      </c>
      <c r="I9" s="384">
        <f>tkbieu!E84</f>
        <v>0</v>
      </c>
      <c r="J9" s="481"/>
      <c r="K9" s="686"/>
      <c r="L9" s="435">
        <v>3</v>
      </c>
      <c r="M9" s="436" t="s">
        <v>19</v>
      </c>
      <c r="N9" s="225">
        <f>tkbieu!F14</f>
        <v>0</v>
      </c>
      <c r="O9" s="421">
        <f>tkbieu!F28</f>
        <v>0</v>
      </c>
      <c r="P9" s="421">
        <f>tkbieu!F42</f>
        <v>0</v>
      </c>
      <c r="Q9" s="421">
        <f>tkbieu!F56</f>
        <v>0</v>
      </c>
      <c r="R9" s="421">
        <f>tkbieu!F70</f>
        <v>0</v>
      </c>
      <c r="S9" s="536">
        <f>tkbieu!F84</f>
        <v>0</v>
      </c>
      <c r="T9" s="442"/>
    </row>
    <row r="10" spans="1:23" ht="21" customHeight="1" x14ac:dyDescent="0.2">
      <c r="A10" s="680"/>
      <c r="B10" s="437">
        <v>4</v>
      </c>
      <c r="C10" s="438" t="s">
        <v>20</v>
      </c>
      <c r="D10" s="375">
        <f>tkbieu!E15</f>
        <v>0</v>
      </c>
      <c r="E10" s="375">
        <f>tkbieu!E29</f>
        <v>0</v>
      </c>
      <c r="F10" s="375">
        <f>tkbieu!E43</f>
        <v>0</v>
      </c>
      <c r="G10" s="375" t="str">
        <f>tkbieu!E57</f>
        <v>B012</v>
      </c>
      <c r="H10" s="375">
        <f>tkbieu!E71</f>
        <v>0</v>
      </c>
      <c r="I10" s="370">
        <f>tkbieu!E85</f>
        <v>0</v>
      </c>
      <c r="J10" s="481"/>
      <c r="K10" s="686"/>
      <c r="L10" s="437">
        <v>4</v>
      </c>
      <c r="M10" s="438" t="s">
        <v>20</v>
      </c>
      <c r="N10" s="227">
        <f>tkbieu!F15</f>
        <v>0</v>
      </c>
      <c r="O10" s="375">
        <f>tkbieu!F29</f>
        <v>0</v>
      </c>
      <c r="P10" s="375">
        <f>tkbieu!F43</f>
        <v>0</v>
      </c>
      <c r="Q10" s="375">
        <f>tkbieu!F57</f>
        <v>0</v>
      </c>
      <c r="R10" s="375">
        <f>tkbieu!F71</f>
        <v>0</v>
      </c>
      <c r="S10" s="489">
        <f>tkbieu!F85</f>
        <v>0</v>
      </c>
      <c r="T10" s="442"/>
    </row>
    <row r="11" spans="1:23" ht="21" customHeight="1" x14ac:dyDescent="0.2">
      <c r="A11" s="680"/>
      <c r="B11" s="439">
        <v>5</v>
      </c>
      <c r="C11" s="440" t="s">
        <v>76</v>
      </c>
      <c r="D11" s="374">
        <f>tkbieu!E16</f>
        <v>0</v>
      </c>
      <c r="E11" s="374">
        <f>tkbieu!E30</f>
        <v>0</v>
      </c>
      <c r="F11" s="374">
        <f>tkbieu!E44</f>
        <v>0</v>
      </c>
      <c r="G11" s="374" t="str">
        <f>tkbieu!E58</f>
        <v>T. LÂN - T. SƠN</v>
      </c>
      <c r="H11" s="374">
        <f>tkbieu!E72</f>
        <v>0</v>
      </c>
      <c r="I11" s="371">
        <f>tkbieu!E86</f>
        <v>0</v>
      </c>
      <c r="J11" s="481"/>
      <c r="K11" s="686"/>
      <c r="L11" s="439">
        <v>5</v>
      </c>
      <c r="M11" s="440" t="s">
        <v>76</v>
      </c>
      <c r="N11" s="221">
        <f>tkbieu!F16</f>
        <v>0</v>
      </c>
      <c r="O11" s="374">
        <f>tkbieu!F30</f>
        <v>0</v>
      </c>
      <c r="P11" s="374">
        <f>tkbieu!F44</f>
        <v>0</v>
      </c>
      <c r="Q11" s="374">
        <f>tkbieu!F58</f>
        <v>0</v>
      </c>
      <c r="R11" s="374">
        <f>tkbieu!F72</f>
        <v>0</v>
      </c>
      <c r="S11" s="490">
        <f>tkbieu!F86</f>
        <v>0</v>
      </c>
      <c r="T11" s="442"/>
    </row>
    <row r="12" spans="1:23" ht="21" customHeight="1" thickBot="1" x14ac:dyDescent="0.25">
      <c r="A12" s="681"/>
      <c r="B12" s="230"/>
      <c r="C12" s="231"/>
      <c r="D12" s="477"/>
      <c r="E12" s="233"/>
      <c r="F12" s="234"/>
      <c r="G12" s="577"/>
      <c r="H12" s="579"/>
      <c r="I12" s="236"/>
      <c r="J12" s="482"/>
      <c r="K12" s="687"/>
      <c r="L12" s="230"/>
      <c r="M12" s="231"/>
      <c r="N12" s="232"/>
      <c r="O12" s="233"/>
      <c r="P12" s="233"/>
      <c r="Q12" s="233"/>
      <c r="R12" s="233"/>
      <c r="S12" s="491"/>
      <c r="T12" s="442"/>
    </row>
    <row r="13" spans="1:23" ht="21" customHeight="1" thickTop="1" x14ac:dyDescent="0.2">
      <c r="A13" s="689" t="s">
        <v>27</v>
      </c>
      <c r="B13" s="437">
        <v>6</v>
      </c>
      <c r="C13" s="436" t="s">
        <v>28</v>
      </c>
      <c r="D13" s="472" t="str">
        <f>tkbieu!E19</f>
        <v>HỌC VHPT</v>
      </c>
      <c r="E13" s="570" t="str">
        <f>tkbieu!E33</f>
        <v>HỌC VHPT</v>
      </c>
      <c r="F13" s="471" t="str">
        <f>tkbieu!E47</f>
        <v>HỌC VHPT</v>
      </c>
      <c r="G13" s="578" t="str">
        <f>tkbieu!E61</f>
        <v>HỌC VHPT</v>
      </c>
      <c r="H13" s="578" t="str">
        <f>tkbieu!E75</f>
        <v>HỌC VHPT</v>
      </c>
      <c r="I13" s="561">
        <f>tkbieu!E89</f>
        <v>0</v>
      </c>
      <c r="J13" s="481"/>
      <c r="K13" s="690" t="s">
        <v>27</v>
      </c>
      <c r="L13" s="437">
        <v>6</v>
      </c>
      <c r="M13" s="436" t="s">
        <v>28</v>
      </c>
      <c r="N13" s="239">
        <f>tkbieu!F19</f>
        <v>0</v>
      </c>
      <c r="O13" s="377">
        <f>tkbieu!F33</f>
        <v>0</v>
      </c>
      <c r="P13" s="377">
        <f>tkbieu!F47</f>
        <v>0</v>
      </c>
      <c r="Q13" s="377">
        <f>tkbieu!F61</f>
        <v>0</v>
      </c>
      <c r="R13" s="377">
        <f>tkbieu!F75</f>
        <v>0</v>
      </c>
      <c r="S13" s="492">
        <f>tkbieu!F89</f>
        <v>0</v>
      </c>
      <c r="T13" s="442"/>
    </row>
    <row r="14" spans="1:23" ht="21" customHeight="1" thickBot="1" x14ac:dyDescent="0.25">
      <c r="A14" s="680"/>
      <c r="B14" s="433">
        <v>7</v>
      </c>
      <c r="C14" s="438" t="s">
        <v>33</v>
      </c>
      <c r="D14" s="473" t="str">
        <f>tkbieu!E20</f>
        <v>THEO TKB</v>
      </c>
      <c r="E14" s="475" t="str">
        <f>tkbieu!E34</f>
        <v>THEO TKB</v>
      </c>
      <c r="F14" s="471" t="str">
        <f>tkbieu!E48</f>
        <v>THEO TKB</v>
      </c>
      <c r="G14" s="471" t="str">
        <f>tkbieu!E62</f>
        <v>THEO TKB</v>
      </c>
      <c r="H14" s="471" t="str">
        <f>tkbieu!E76</f>
        <v>THEO TKB</v>
      </c>
      <c r="I14" s="561">
        <f>tkbieu!E90</f>
        <v>0</v>
      </c>
      <c r="J14" s="481"/>
      <c r="K14" s="686"/>
      <c r="L14" s="433">
        <v>7</v>
      </c>
      <c r="M14" s="438" t="s">
        <v>33</v>
      </c>
      <c r="N14" s="221">
        <f>tkbieu!F20</f>
        <v>0</v>
      </c>
      <c r="O14" s="374">
        <f>tkbieu!F34</f>
        <v>0</v>
      </c>
      <c r="P14" s="374">
        <f>tkbieu!F48</f>
        <v>0</v>
      </c>
      <c r="Q14" s="374">
        <f>tkbieu!F62</f>
        <v>0</v>
      </c>
      <c r="R14" s="374">
        <f>tkbieu!F76</f>
        <v>0</v>
      </c>
      <c r="S14" s="492">
        <f>tkbieu!F90</f>
        <v>0</v>
      </c>
      <c r="T14" s="442"/>
    </row>
    <row r="15" spans="1:23" ht="21" customHeight="1" thickTop="1" x14ac:dyDescent="0.2">
      <c r="A15" s="680"/>
      <c r="B15" s="435">
        <v>8</v>
      </c>
      <c r="C15" s="436" t="s">
        <v>36</v>
      </c>
      <c r="D15" s="473" t="str">
        <f>tkbieu!E21</f>
        <v>TTGDTX</v>
      </c>
      <c r="E15" s="475" t="str">
        <f>tkbieu!E35</f>
        <v>TTGDTX</v>
      </c>
      <c r="F15" s="471" t="str">
        <f>tkbieu!E49</f>
        <v>TTGDTX</v>
      </c>
      <c r="G15" s="471" t="str">
        <f>tkbieu!E63</f>
        <v>TTGDTX</v>
      </c>
      <c r="H15" s="471" t="str">
        <f>tkbieu!E77</f>
        <v>TTGDTX</v>
      </c>
      <c r="I15" s="571">
        <f>tkbieu!E91</f>
        <v>0</v>
      </c>
      <c r="J15" s="481"/>
      <c r="K15" s="686"/>
      <c r="L15" s="435">
        <v>8</v>
      </c>
      <c r="M15" s="436" t="s">
        <v>36</v>
      </c>
      <c r="N15" s="225">
        <f>tkbieu!F21</f>
        <v>0</v>
      </c>
      <c r="O15" s="421">
        <f>tkbieu!F35</f>
        <v>0</v>
      </c>
      <c r="P15" s="421">
        <f>tkbieu!F49</f>
        <v>0</v>
      </c>
      <c r="Q15" s="421">
        <f>tkbieu!F63</f>
        <v>0</v>
      </c>
      <c r="R15" s="421">
        <f>tkbieu!F77</f>
        <v>0</v>
      </c>
      <c r="S15" s="493">
        <f>tkbieu!F91</f>
        <v>0</v>
      </c>
      <c r="T15" s="442"/>
    </row>
    <row r="16" spans="1:23" ht="21" customHeight="1" x14ac:dyDescent="0.2">
      <c r="A16" s="680"/>
      <c r="B16" s="437">
        <v>9</v>
      </c>
      <c r="C16" s="438" t="s">
        <v>37</v>
      </c>
      <c r="D16" s="471">
        <f>tkbieu!E22</f>
        <v>0</v>
      </c>
      <c r="E16" s="475">
        <f>tkbieu!E36</f>
        <v>0</v>
      </c>
      <c r="F16" s="471">
        <f>tkbieu!E50</f>
        <v>0</v>
      </c>
      <c r="G16" s="471">
        <f>tkbieu!E64</f>
        <v>0</v>
      </c>
      <c r="H16" s="471">
        <f>tkbieu!E78</f>
        <v>0</v>
      </c>
      <c r="I16" s="561">
        <f>tkbieu!E92</f>
        <v>0</v>
      </c>
      <c r="J16" s="483"/>
      <c r="K16" s="686"/>
      <c r="L16" s="437">
        <v>9</v>
      </c>
      <c r="M16" s="438" t="s">
        <v>37</v>
      </c>
      <c r="N16" s="227">
        <f>tkbieu!F22</f>
        <v>0</v>
      </c>
      <c r="O16" s="375">
        <f>tkbieu!F36</f>
        <v>0</v>
      </c>
      <c r="P16" s="375">
        <f>tkbieu!F50</f>
        <v>0</v>
      </c>
      <c r="Q16" s="375">
        <f>tkbieu!F64</f>
        <v>0</v>
      </c>
      <c r="R16" s="375">
        <f>tkbieu!F78</f>
        <v>0</v>
      </c>
      <c r="S16" s="494">
        <f>tkbieu!F92</f>
        <v>0</v>
      </c>
      <c r="T16" s="442"/>
    </row>
    <row r="17" spans="1:26" ht="21" customHeight="1" x14ac:dyDescent="0.2">
      <c r="A17" s="680"/>
      <c r="B17" s="439">
        <v>10</v>
      </c>
      <c r="C17" s="440" t="s">
        <v>77</v>
      </c>
      <c r="D17" s="572">
        <f>tkbieu!E23</f>
        <v>0</v>
      </c>
      <c r="E17" s="573">
        <f>tkbieu!E37</f>
        <v>0</v>
      </c>
      <c r="F17" s="574">
        <f>tkbieu!E51</f>
        <v>0</v>
      </c>
      <c r="G17" s="573">
        <f>tkbieu!E65</f>
        <v>0</v>
      </c>
      <c r="H17" s="575">
        <f>tkbieu!E79</f>
        <v>0</v>
      </c>
      <c r="I17" s="576">
        <f>tkbieu!E93</f>
        <v>0</v>
      </c>
      <c r="J17" s="481"/>
      <c r="K17" s="686"/>
      <c r="L17" s="439">
        <v>10</v>
      </c>
      <c r="M17" s="440" t="s">
        <v>77</v>
      </c>
      <c r="N17" s="229">
        <f>tkbieu!F23</f>
        <v>0</v>
      </c>
      <c r="O17" s="376">
        <f>tkbieu!F37</f>
        <v>0</v>
      </c>
      <c r="P17" s="376">
        <f>tkbieu!F51</f>
        <v>0</v>
      </c>
      <c r="Q17" s="376">
        <f>tkbieu!F65</f>
        <v>0</v>
      </c>
      <c r="R17" s="376">
        <f>tkbieu!F79</f>
        <v>0</v>
      </c>
      <c r="S17" s="495">
        <f>tkbieu!F93</f>
        <v>0</v>
      </c>
      <c r="T17" s="442"/>
    </row>
    <row r="18" spans="1:26" ht="21" customHeight="1" thickBot="1" x14ac:dyDescent="0.25">
      <c r="A18" s="682"/>
      <c r="B18" s="245"/>
      <c r="C18" s="246"/>
      <c r="D18" s="247"/>
      <c r="E18" s="248"/>
      <c r="F18" s="248"/>
      <c r="G18" s="249"/>
      <c r="H18" s="250"/>
      <c r="I18" s="251"/>
      <c r="J18" s="484"/>
      <c r="K18" s="691"/>
      <c r="L18" s="496"/>
      <c r="M18" s="497"/>
      <c r="N18" s="498"/>
      <c r="O18" s="499"/>
      <c r="P18" s="500"/>
      <c r="Q18" s="501"/>
      <c r="R18" s="502"/>
      <c r="S18" s="503"/>
      <c r="T18" s="442"/>
    </row>
    <row r="19" spans="1:26" ht="23.25" customHeight="1" x14ac:dyDescent="0.2"/>
    <row r="20" spans="1:26" ht="21" customHeight="1" x14ac:dyDescent="0.2">
      <c r="A20" s="692" t="str">
        <f>A3</f>
        <v>ÁP DỤNG TỪ NGÀY 19/01 ĐẾN 31/01/2026</v>
      </c>
      <c r="B20" s="675"/>
      <c r="C20" s="675"/>
      <c r="D20" s="675"/>
      <c r="E20" s="675"/>
      <c r="F20" s="675"/>
      <c r="G20" s="675"/>
      <c r="H20" s="675"/>
      <c r="I20" s="675"/>
      <c r="J20" s="210"/>
    </row>
    <row r="21" spans="1:26" ht="20.25" customHeight="1" x14ac:dyDescent="0.35">
      <c r="A21" s="676"/>
      <c r="B21" s="675"/>
      <c r="C21" s="675"/>
      <c r="D21" s="675"/>
      <c r="E21" s="675"/>
      <c r="F21" s="675"/>
      <c r="G21" s="675"/>
      <c r="H21" s="675"/>
      <c r="I21" s="675"/>
      <c r="J21" s="213"/>
    </row>
    <row r="22" spans="1:26" ht="24" customHeight="1" thickBot="1" x14ac:dyDescent="0.25">
      <c r="A22" s="677" t="s">
        <v>65</v>
      </c>
      <c r="B22" s="678"/>
      <c r="C22" s="215" t="str">
        <f>tkbieu!G10</f>
        <v>C25CK1</v>
      </c>
      <c r="D22" s="215"/>
      <c r="E22" s="216" t="s">
        <v>66</v>
      </c>
      <c r="F22" s="217" t="str">
        <f>tkbieu!G9</f>
        <v>T. Y. LONG</v>
      </c>
      <c r="G22" s="218"/>
      <c r="H22" s="219" t="s">
        <v>67</v>
      </c>
      <c r="I22" s="479" t="s">
        <v>1011</v>
      </c>
      <c r="J22" s="220"/>
    </row>
    <row r="23" spans="1:26" ht="21" customHeight="1" x14ac:dyDescent="0.35">
      <c r="A23" s="404" t="s">
        <v>68</v>
      </c>
      <c r="B23" s="405" t="s">
        <v>69</v>
      </c>
      <c r="C23" s="405" t="s">
        <v>70</v>
      </c>
      <c r="D23" s="406" t="s">
        <v>13</v>
      </c>
      <c r="E23" s="407" t="s">
        <v>74</v>
      </c>
      <c r="F23" s="408" t="s">
        <v>49</v>
      </c>
      <c r="G23" s="407" t="s">
        <v>53</v>
      </c>
      <c r="H23" s="407" t="s">
        <v>57</v>
      </c>
      <c r="I23" s="409" t="s">
        <v>75</v>
      </c>
      <c r="J23" s="213"/>
    </row>
    <row r="24" spans="1:26" ht="21" customHeight="1" x14ac:dyDescent="0.35">
      <c r="A24" s="683" t="s">
        <v>14</v>
      </c>
      <c r="B24" s="410">
        <v>1</v>
      </c>
      <c r="C24" s="411" t="s">
        <v>15</v>
      </c>
      <c r="D24" s="225">
        <f>tkbieu!G12</f>
        <v>0</v>
      </c>
      <c r="E24" s="421">
        <f>tkbieu!G26</f>
        <v>0</v>
      </c>
      <c r="F24" s="221">
        <f>tkbieu!G40</f>
        <v>0</v>
      </c>
      <c r="G24" s="374">
        <f>tkbieu!G54</f>
        <v>0</v>
      </c>
      <c r="H24" s="374">
        <f>tkbieu!G68</f>
        <v>0</v>
      </c>
      <c r="I24" s="368">
        <f>tkbieu!G82</f>
        <v>0</v>
      </c>
      <c r="J24" s="213"/>
    </row>
    <row r="25" spans="1:26" ht="21" customHeight="1" thickBot="1" x14ac:dyDescent="0.4">
      <c r="A25" s="680"/>
      <c r="B25" s="412">
        <v>2</v>
      </c>
      <c r="C25" s="413" t="s">
        <v>17</v>
      </c>
      <c r="D25" s="225">
        <f>tkbieu!G13</f>
        <v>0</v>
      </c>
      <c r="E25" s="421">
        <f>tkbieu!G27</f>
        <v>0</v>
      </c>
      <c r="F25" s="221">
        <f>tkbieu!G41</f>
        <v>0</v>
      </c>
      <c r="G25" s="374">
        <f>tkbieu!G55</f>
        <v>0</v>
      </c>
      <c r="H25" s="374">
        <f>tkbieu!G69</f>
        <v>0</v>
      </c>
      <c r="I25" s="369">
        <f>tkbieu!G83</f>
        <v>0</v>
      </c>
      <c r="J25" s="213"/>
      <c r="Z25" s="165"/>
    </row>
    <row r="26" spans="1:26" ht="21" customHeight="1" thickTop="1" x14ac:dyDescent="0.35">
      <c r="A26" s="680"/>
      <c r="B26" s="414">
        <v>3</v>
      </c>
      <c r="C26" s="415" t="s">
        <v>19</v>
      </c>
      <c r="D26" s="223">
        <f>tkbieu!G14</f>
        <v>0</v>
      </c>
      <c r="E26" s="421">
        <f>tkbieu!G28</f>
        <v>0</v>
      </c>
      <c r="F26" s="225">
        <f>tkbieu!G42</f>
        <v>0</v>
      </c>
      <c r="G26" s="421">
        <f>tkbieu!G56</f>
        <v>0</v>
      </c>
      <c r="H26" s="421">
        <f>tkbieu!G70</f>
        <v>0</v>
      </c>
      <c r="I26" s="384">
        <f>tkbieu!G84</f>
        <v>0</v>
      </c>
      <c r="J26" s="213"/>
    </row>
    <row r="27" spans="1:26" ht="21" customHeight="1" x14ac:dyDescent="0.35">
      <c r="A27" s="680"/>
      <c r="B27" s="416">
        <v>4</v>
      </c>
      <c r="C27" s="417" t="s">
        <v>20</v>
      </c>
      <c r="D27" s="227">
        <f>tkbieu!G15</f>
        <v>0</v>
      </c>
      <c r="E27" s="375">
        <f>tkbieu!G29</f>
        <v>0</v>
      </c>
      <c r="F27" s="227">
        <f>tkbieu!G43</f>
        <v>0</v>
      </c>
      <c r="G27" s="375">
        <f>tkbieu!G57</f>
        <v>0</v>
      </c>
      <c r="H27" s="375">
        <f>tkbieu!G71</f>
        <v>0</v>
      </c>
      <c r="I27" s="370">
        <f>tkbieu!G85</f>
        <v>0</v>
      </c>
      <c r="J27" s="213"/>
    </row>
    <row r="28" spans="1:26" ht="21" customHeight="1" x14ac:dyDescent="0.35">
      <c r="A28" s="680"/>
      <c r="B28" s="418">
        <v>5</v>
      </c>
      <c r="C28" s="419" t="s">
        <v>76</v>
      </c>
      <c r="D28" s="221">
        <f>tkbieu!G16</f>
        <v>0</v>
      </c>
      <c r="E28" s="376">
        <f>tkbieu!G30</f>
        <v>0</v>
      </c>
      <c r="F28" s="229">
        <f>tkbieu!G44</f>
        <v>0</v>
      </c>
      <c r="G28" s="376">
        <f>tkbieu!G58</f>
        <v>0</v>
      </c>
      <c r="H28" s="376">
        <f>tkbieu!G72</f>
        <v>0</v>
      </c>
      <c r="I28" s="371">
        <f>tkbieu!G86</f>
        <v>0</v>
      </c>
      <c r="J28" s="213"/>
    </row>
    <row r="29" spans="1:26" ht="21" customHeight="1" thickBot="1" x14ac:dyDescent="0.4">
      <c r="A29" s="681"/>
      <c r="B29" s="230"/>
      <c r="C29" s="255"/>
      <c r="D29" s="232"/>
      <c r="E29" s="233"/>
      <c r="F29" s="234"/>
      <c r="G29" s="541"/>
      <c r="H29" s="538"/>
      <c r="I29" s="542"/>
      <c r="J29" s="213"/>
    </row>
    <row r="30" spans="1:26" ht="21" customHeight="1" thickTop="1" x14ac:dyDescent="0.35">
      <c r="A30" s="684" t="s">
        <v>27</v>
      </c>
      <c r="B30" s="416">
        <v>6</v>
      </c>
      <c r="C30" s="415" t="s">
        <v>28</v>
      </c>
      <c r="D30" s="528">
        <f>tkbieu!G19</f>
        <v>0</v>
      </c>
      <c r="E30" s="377">
        <f>tkbieu!G33</f>
        <v>0</v>
      </c>
      <c r="F30" s="221">
        <f>tkbieu!G47</f>
        <v>0</v>
      </c>
      <c r="G30" s="539">
        <f>tkbieu!G61</f>
        <v>0</v>
      </c>
      <c r="H30" s="539">
        <f>tkbieu!G75</f>
        <v>0</v>
      </c>
      <c r="I30" s="543">
        <f>tkbieu!G89</f>
        <v>0</v>
      </c>
      <c r="J30" s="213"/>
    </row>
    <row r="31" spans="1:26" ht="21" customHeight="1" thickBot="1" x14ac:dyDescent="0.4">
      <c r="A31" s="680"/>
      <c r="B31" s="412">
        <v>7</v>
      </c>
      <c r="C31" s="417" t="s">
        <v>33</v>
      </c>
      <c r="D31" s="529">
        <f>tkbieu!G20</f>
        <v>0</v>
      </c>
      <c r="E31" s="374">
        <f>tkbieu!G34</f>
        <v>0</v>
      </c>
      <c r="F31" s="221">
        <f>tkbieu!G48</f>
        <v>0</v>
      </c>
      <c r="G31" s="537">
        <f>tkbieu!G62</f>
        <v>0</v>
      </c>
      <c r="H31" s="537">
        <f>tkbieu!G76</f>
        <v>0</v>
      </c>
      <c r="I31" s="543">
        <f>tkbieu!G90</f>
        <v>0</v>
      </c>
      <c r="J31" s="213"/>
    </row>
    <row r="32" spans="1:26" ht="21" customHeight="1" thickTop="1" x14ac:dyDescent="0.35">
      <c r="A32" s="680"/>
      <c r="B32" s="414">
        <v>8</v>
      </c>
      <c r="C32" s="415" t="s">
        <v>36</v>
      </c>
      <c r="D32" s="223">
        <f>tkbieu!G21</f>
        <v>0</v>
      </c>
      <c r="E32" s="421">
        <f>tkbieu!G35</f>
        <v>0</v>
      </c>
      <c r="F32" s="225">
        <f>tkbieu!G49</f>
        <v>0</v>
      </c>
      <c r="G32" s="421">
        <f>tkbieu!G63</f>
        <v>0</v>
      </c>
      <c r="H32" s="422">
        <f>tkbieu!G77</f>
        <v>0</v>
      </c>
      <c r="I32" s="420">
        <f>tkbieu!G91</f>
        <v>0</v>
      </c>
      <c r="J32" s="213"/>
    </row>
    <row r="33" spans="1:10" ht="21" customHeight="1" x14ac:dyDescent="0.35">
      <c r="A33" s="680"/>
      <c r="B33" s="416">
        <v>9</v>
      </c>
      <c r="C33" s="417" t="s">
        <v>37</v>
      </c>
      <c r="D33" s="227">
        <f>tkbieu!G22</f>
        <v>0</v>
      </c>
      <c r="E33" s="375">
        <f>tkbieu!G36</f>
        <v>0</v>
      </c>
      <c r="F33" s="227">
        <f>tkbieu!G50</f>
        <v>0</v>
      </c>
      <c r="G33" s="537">
        <f>tkbieu!G64</f>
        <v>0</v>
      </c>
      <c r="H33" s="375">
        <f>tkbieu!G78</f>
        <v>0</v>
      </c>
      <c r="I33" s="241">
        <f>tkbieu!G92</f>
        <v>0</v>
      </c>
      <c r="J33" s="213"/>
    </row>
    <row r="34" spans="1:10" ht="21" customHeight="1" x14ac:dyDescent="0.35">
      <c r="A34" s="680"/>
      <c r="B34" s="418">
        <v>10</v>
      </c>
      <c r="C34" s="419" t="s">
        <v>77</v>
      </c>
      <c r="D34" s="243">
        <f>tkbieu!G23</f>
        <v>0</v>
      </c>
      <c r="E34" s="376">
        <f>tkbieu!G37</f>
        <v>0</v>
      </c>
      <c r="F34" s="229">
        <f>tkbieu!G51</f>
        <v>0</v>
      </c>
      <c r="G34" s="540">
        <f>tkbieu!G65</f>
        <v>0</v>
      </c>
      <c r="H34" s="378">
        <f>tkbieu!G79</f>
        <v>0</v>
      </c>
      <c r="I34" s="244">
        <f>tkbieu!G93</f>
        <v>0</v>
      </c>
      <c r="J34" s="213"/>
    </row>
    <row r="35" spans="1:10" ht="21" customHeight="1" thickBot="1" x14ac:dyDescent="0.4">
      <c r="A35" s="682"/>
      <c r="B35" s="245"/>
      <c r="C35" s="248"/>
      <c r="D35" s="247"/>
      <c r="E35" s="423"/>
      <c r="F35" s="423"/>
      <c r="G35" s="424"/>
      <c r="H35" s="250"/>
      <c r="I35" s="425"/>
      <c r="J35" s="213"/>
    </row>
    <row r="36" spans="1:10" ht="14.25" customHeight="1" x14ac:dyDescent="0.2">
      <c r="A36" s="257"/>
    </row>
    <row r="37" spans="1:10" ht="24.75" hidden="1" customHeight="1" x14ac:dyDescent="0.3">
      <c r="A37" s="674" t="str">
        <f>'KCK-OTO'!A20</f>
        <v>ÁP DỤNG TỪ NGÀY 19/01 ĐẾN 31/01/2026</v>
      </c>
      <c r="B37" s="675"/>
      <c r="C37" s="675"/>
      <c r="D37" s="675"/>
      <c r="E37" s="675"/>
      <c r="F37" s="675"/>
      <c r="G37" s="675"/>
      <c r="H37" s="675"/>
      <c r="I37" s="675"/>
    </row>
    <row r="38" spans="1:10" ht="18" hidden="1" customHeight="1" x14ac:dyDescent="0.2">
      <c r="A38" s="676"/>
      <c r="B38" s="675"/>
      <c r="C38" s="675"/>
      <c r="D38" s="675"/>
      <c r="E38" s="675"/>
      <c r="F38" s="675"/>
      <c r="G38" s="675"/>
      <c r="H38" s="675"/>
    </row>
    <row r="39" spans="1:10" ht="25.5" hidden="1" customHeight="1" thickBot="1" x14ac:dyDescent="0.25">
      <c r="A39" s="677" t="s">
        <v>65</v>
      </c>
      <c r="B39" s="678"/>
      <c r="C39" s="215" t="e">
        <f>tkbieu!#REF!</f>
        <v>#REF!</v>
      </c>
      <c r="D39" s="263"/>
      <c r="E39" s="264" t="s">
        <v>66</v>
      </c>
      <c r="F39" s="217" t="e">
        <f>tkbieu!#REF!</f>
        <v>#REF!</v>
      </c>
      <c r="H39" s="219" t="s">
        <v>67</v>
      </c>
      <c r="I39" s="219" t="s">
        <v>83</v>
      </c>
    </row>
    <row r="40" spans="1:10" ht="21" hidden="1" customHeight="1" x14ac:dyDescent="0.2">
      <c r="A40" s="430" t="s">
        <v>68</v>
      </c>
      <c r="B40" s="426" t="s">
        <v>69</v>
      </c>
      <c r="C40" s="426" t="s">
        <v>70</v>
      </c>
      <c r="D40" s="427" t="s">
        <v>13</v>
      </c>
      <c r="E40" s="427" t="s">
        <v>74</v>
      </c>
      <c r="F40" s="427" t="s">
        <v>49</v>
      </c>
      <c r="G40" s="428" t="s">
        <v>53</v>
      </c>
      <c r="H40" s="427" t="s">
        <v>57</v>
      </c>
      <c r="I40" s="429" t="s">
        <v>75</v>
      </c>
    </row>
    <row r="41" spans="1:10" ht="21" hidden="1" customHeight="1" x14ac:dyDescent="0.2">
      <c r="A41" s="679" t="s">
        <v>14</v>
      </c>
      <c r="B41" s="431">
        <v>1</v>
      </c>
      <c r="C41" s="432" t="s">
        <v>15</v>
      </c>
      <c r="D41" s="259" t="e">
        <f>tkbieu!#REF!</f>
        <v>#REF!</v>
      </c>
      <c r="E41" s="221" t="e">
        <f>tkbieu!#REF!</f>
        <v>#REF!</v>
      </c>
      <c r="F41" s="221" t="e">
        <f>tkbieu!#REF!</f>
        <v>#REF!</v>
      </c>
      <c r="G41" s="221" t="e">
        <f>tkbieu!#REF!</f>
        <v>#REF!</v>
      </c>
      <c r="H41" s="221" t="e">
        <f>tkbieu!#REF!</f>
        <v>#REF!</v>
      </c>
      <c r="I41" s="258" t="e">
        <f>tkbieu!#REF!</f>
        <v>#REF!</v>
      </c>
    </row>
    <row r="42" spans="1:10" ht="21" hidden="1" customHeight="1" thickBot="1" x14ac:dyDescent="0.25">
      <c r="A42" s="680"/>
      <c r="B42" s="433">
        <v>2</v>
      </c>
      <c r="C42" s="434" t="s">
        <v>17</v>
      </c>
      <c r="D42" s="259" t="e">
        <f>tkbieu!#REF!</f>
        <v>#REF!</v>
      </c>
      <c r="E42" s="221" t="e">
        <f>tkbieu!#REF!</f>
        <v>#REF!</v>
      </c>
      <c r="F42" s="259" t="e">
        <f>tkbieu!#REF!</f>
        <v>#REF!</v>
      </c>
      <c r="G42" s="221" t="e">
        <f>tkbieu!#REF!</f>
        <v>#REF!</v>
      </c>
      <c r="H42" s="221" t="e">
        <f>tkbieu!#REF!</f>
        <v>#REF!</v>
      </c>
      <c r="I42" s="237" t="e">
        <f>tkbieu!#REF!</f>
        <v>#REF!</v>
      </c>
    </row>
    <row r="43" spans="1:10" ht="21" hidden="1" customHeight="1" thickTop="1" x14ac:dyDescent="0.2">
      <c r="A43" s="680"/>
      <c r="B43" s="435">
        <v>3</v>
      </c>
      <c r="C43" s="436" t="s">
        <v>19</v>
      </c>
      <c r="D43" s="223" t="e">
        <f>tkbieu!#REF!</f>
        <v>#REF!</v>
      </c>
      <c r="E43" s="223" t="e">
        <f>tkbieu!#REF!</f>
        <v>#REF!</v>
      </c>
      <c r="F43" s="223" t="e">
        <f>tkbieu!#REF!</f>
        <v>#REF!</v>
      </c>
      <c r="G43" s="260" t="e">
        <f>tkbieu!#REF!</f>
        <v>#REF!</v>
      </c>
      <c r="H43" s="224" t="e">
        <f>tkbieu!#REF!</f>
        <v>#REF!</v>
      </c>
      <c r="I43" s="240" t="e">
        <f>tkbieu!#REF!</f>
        <v>#REF!</v>
      </c>
    </row>
    <row r="44" spans="1:10" ht="21" hidden="1" customHeight="1" x14ac:dyDescent="0.2">
      <c r="A44" s="680"/>
      <c r="B44" s="437">
        <v>4</v>
      </c>
      <c r="C44" s="438" t="s">
        <v>20</v>
      </c>
      <c r="D44" s="227" t="e">
        <f>tkbieu!#REF!</f>
        <v>#REF!</v>
      </c>
      <c r="E44" s="227" t="e">
        <f>tkbieu!#REF!</f>
        <v>#REF!</v>
      </c>
      <c r="F44" s="227" t="e">
        <f>tkbieu!#REF!</f>
        <v>#REF!</v>
      </c>
      <c r="G44" s="227" t="e">
        <f>tkbieu!#REF!</f>
        <v>#REF!</v>
      </c>
      <c r="H44" s="227" t="e">
        <f>tkbieu!#REF!</f>
        <v>#REF!</v>
      </c>
      <c r="I44" s="241" t="e">
        <f>tkbieu!#REF!</f>
        <v>#REF!</v>
      </c>
    </row>
    <row r="45" spans="1:10" ht="21" hidden="1" customHeight="1" x14ac:dyDescent="0.2">
      <c r="A45" s="680"/>
      <c r="B45" s="439">
        <v>5</v>
      </c>
      <c r="C45" s="440" t="s">
        <v>76</v>
      </c>
      <c r="D45" s="229" t="e">
        <f>tkbieu!#REF!</f>
        <v>#REF!</v>
      </c>
      <c r="E45" s="221" t="e">
        <f>tkbieu!#REF!</f>
        <v>#REF!</v>
      </c>
      <c r="F45" s="221" t="e">
        <f>tkbieu!#REF!</f>
        <v>#REF!</v>
      </c>
      <c r="G45" s="221" t="e">
        <f>tkbieu!#REF!</f>
        <v>#REF!</v>
      </c>
      <c r="H45" s="229" t="e">
        <f>tkbieu!#REF!</f>
        <v>#REF!</v>
      </c>
      <c r="I45" s="237" t="e">
        <f>tkbieu!#REF!</f>
        <v>#REF!</v>
      </c>
    </row>
    <row r="46" spans="1:10" ht="21" hidden="1" customHeight="1" thickBot="1" x14ac:dyDescent="0.25">
      <c r="A46" s="681"/>
      <c r="B46" s="230"/>
      <c r="C46" s="231"/>
      <c r="D46" s="265"/>
      <c r="E46" s="266"/>
      <c r="F46" s="266"/>
      <c r="G46" s="267"/>
      <c r="H46" s="267"/>
      <c r="I46" s="268"/>
    </row>
    <row r="47" spans="1:10" ht="21" hidden="1" customHeight="1" thickTop="1" x14ac:dyDescent="0.2">
      <c r="A47" s="679" t="s">
        <v>27</v>
      </c>
      <c r="B47" s="437">
        <v>6</v>
      </c>
      <c r="C47" s="436" t="s">
        <v>28</v>
      </c>
      <c r="D47" s="221" t="e">
        <f>tkbieu!#REF!</f>
        <v>#REF!</v>
      </c>
      <c r="E47" s="239" t="e">
        <f>tkbieu!#REF!</f>
        <v>#REF!</v>
      </c>
      <c r="F47" s="239" t="e">
        <f>tkbieu!#REF!</f>
        <v>#REF!</v>
      </c>
      <c r="G47" s="239" t="e">
        <f>tkbieu!#REF!</f>
        <v>#REF!</v>
      </c>
      <c r="H47" s="239" t="e">
        <f>tkbieu!#REF!</f>
        <v>#REF!</v>
      </c>
      <c r="I47" s="256" t="e">
        <f>tkbieu!#REF!</f>
        <v>#REF!</v>
      </c>
    </row>
    <row r="48" spans="1:10" ht="21" hidden="1" customHeight="1" thickBot="1" x14ac:dyDescent="0.25">
      <c r="A48" s="680"/>
      <c r="B48" s="433">
        <v>7</v>
      </c>
      <c r="C48" s="438" t="s">
        <v>33</v>
      </c>
      <c r="D48" s="221" t="e">
        <f>tkbieu!#REF!</f>
        <v>#REF!</v>
      </c>
      <c r="E48" s="221" t="e">
        <f>tkbieu!#REF!</f>
        <v>#REF!</v>
      </c>
      <c r="F48" s="259" t="e">
        <f>tkbieu!#REF!</f>
        <v>#REF!</v>
      </c>
      <c r="G48" s="221" t="e">
        <f>tkbieu!#REF!</f>
        <v>#REF!</v>
      </c>
      <c r="H48" s="221" t="e">
        <f>tkbieu!#REF!</f>
        <v>#REF!</v>
      </c>
      <c r="I48" s="237" t="e">
        <f>tkbieu!#REF!</f>
        <v>#REF!</v>
      </c>
    </row>
    <row r="49" spans="1:10" ht="21" hidden="1" customHeight="1" thickTop="1" x14ac:dyDescent="0.2">
      <c r="A49" s="680"/>
      <c r="B49" s="435">
        <v>8</v>
      </c>
      <c r="C49" s="436" t="s">
        <v>36</v>
      </c>
      <c r="D49" s="225" t="e">
        <f>tkbieu!#REF!</f>
        <v>#REF!</v>
      </c>
      <c r="E49" s="225" t="e">
        <f>tkbieu!#REF!</f>
        <v>#REF!</v>
      </c>
      <c r="F49" s="223" t="e">
        <f>tkbieu!#REF!</f>
        <v>#REF!</v>
      </c>
      <c r="G49" s="260" t="e">
        <f>tkbieu!#REF!</f>
        <v>#REF!</v>
      </c>
      <c r="H49" s="224" t="e">
        <f>tkbieu!#REF!</f>
        <v>#REF!</v>
      </c>
      <c r="I49" s="237" t="e">
        <f>tkbieu!#REF!</f>
        <v>#REF!</v>
      </c>
    </row>
    <row r="50" spans="1:10" ht="21" hidden="1" customHeight="1" x14ac:dyDescent="0.2">
      <c r="A50" s="680"/>
      <c r="B50" s="437">
        <v>9</v>
      </c>
      <c r="C50" s="438" t="s">
        <v>37</v>
      </c>
      <c r="D50" s="227" t="e">
        <f>tkbieu!#REF!</f>
        <v>#REF!</v>
      </c>
      <c r="E50" s="227" t="e">
        <f>tkbieu!#REF!</f>
        <v>#REF!</v>
      </c>
      <c r="F50" s="227" t="e">
        <f>tkbieu!#REF!</f>
        <v>#REF!</v>
      </c>
      <c r="G50" s="227" t="e">
        <f>tkbieu!#REF!</f>
        <v>#REF!</v>
      </c>
      <c r="H50" s="227" t="e">
        <f>tkbieu!#REF!</f>
        <v>#REF!</v>
      </c>
      <c r="I50" s="241" t="e">
        <f>tkbieu!#REF!</f>
        <v>#REF!</v>
      </c>
    </row>
    <row r="51" spans="1:10" ht="21" hidden="1" customHeight="1" x14ac:dyDescent="0.2">
      <c r="A51" s="680"/>
      <c r="B51" s="439">
        <v>10</v>
      </c>
      <c r="C51" s="440" t="s">
        <v>77</v>
      </c>
      <c r="D51" s="229" t="e">
        <f>tkbieu!#REF!</f>
        <v>#REF!</v>
      </c>
      <c r="E51" s="269" t="e">
        <f>tkbieu!#REF!</f>
        <v>#REF!</v>
      </c>
      <c r="F51" s="229" t="e">
        <f>tkbieu!#REF!</f>
        <v>#REF!</v>
      </c>
      <c r="G51" s="229" t="e">
        <f>tkbieu!#REF!</f>
        <v>#REF!</v>
      </c>
      <c r="H51" s="270" t="e">
        <f>tkbieu!#REF!</f>
        <v>#REF!</v>
      </c>
      <c r="I51" s="244" t="e">
        <f>tkbieu!#REF!</f>
        <v>#REF!</v>
      </c>
    </row>
    <row r="52" spans="1:10" ht="21" hidden="1" customHeight="1" thickBot="1" x14ac:dyDescent="0.25">
      <c r="A52" s="682"/>
      <c r="B52" s="271"/>
      <c r="C52" s="272"/>
      <c r="D52" s="272"/>
      <c r="E52" s="273"/>
      <c r="F52" s="254"/>
      <c r="G52" s="274"/>
      <c r="H52" s="275"/>
      <c r="I52" s="276"/>
    </row>
    <row r="53" spans="1:10" ht="12.75" hidden="1" customHeight="1" x14ac:dyDescent="0.2"/>
    <row r="54" spans="1:10" ht="12.75" customHeight="1" x14ac:dyDescent="0.2">
      <c r="A54" s="262" t="s">
        <v>78</v>
      </c>
      <c r="D54" s="165"/>
      <c r="E54" s="165"/>
      <c r="F54" s="165"/>
      <c r="G54" s="165"/>
      <c r="H54" s="165"/>
      <c r="I54" s="165"/>
      <c r="J54" s="165"/>
    </row>
    <row r="55" spans="1:10" ht="12.75" customHeight="1" x14ac:dyDescent="0.2">
      <c r="A55" s="262" t="s">
        <v>79</v>
      </c>
      <c r="J55" s="165"/>
    </row>
    <row r="56" spans="1:10" ht="12.75" customHeight="1" x14ac:dyDescent="0.2">
      <c r="B56" s="262" t="s">
        <v>80</v>
      </c>
      <c r="J56" s="165"/>
    </row>
    <row r="57" spans="1:10" ht="12.75" customHeight="1" x14ac:dyDescent="0.2">
      <c r="B57" s="262" t="s">
        <v>81</v>
      </c>
      <c r="J57" s="165"/>
    </row>
    <row r="58" spans="1:10" ht="12.75" customHeight="1" x14ac:dyDescent="0.2">
      <c r="B58" s="262" t="s">
        <v>82</v>
      </c>
      <c r="J58" s="165"/>
    </row>
    <row r="59" spans="1:10" ht="12.75" customHeight="1" x14ac:dyDescent="0.2">
      <c r="J59" s="165"/>
    </row>
    <row r="60" spans="1:10" ht="12.75" customHeight="1" x14ac:dyDescent="0.2">
      <c r="J60" s="165"/>
    </row>
    <row r="61" spans="1:10" ht="12.75" customHeight="1" x14ac:dyDescent="0.2"/>
    <row r="62" spans="1:10" ht="12.75" customHeight="1" x14ac:dyDescent="0.2"/>
    <row r="63" spans="1:10" ht="12.75" customHeight="1" x14ac:dyDescent="0.2"/>
    <row r="64" spans="1:10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</sheetData>
  <mergeCells count="21">
    <mergeCell ref="A1:S1"/>
    <mergeCell ref="A3:I3"/>
    <mergeCell ref="K3:S3"/>
    <mergeCell ref="A4:I4"/>
    <mergeCell ref="K4:S4"/>
    <mergeCell ref="A24:A29"/>
    <mergeCell ref="A30:A35"/>
    <mergeCell ref="K5:L5"/>
    <mergeCell ref="K7:K12"/>
    <mergeCell ref="A22:B22"/>
    <mergeCell ref="A5:B5"/>
    <mergeCell ref="A7:A12"/>
    <mergeCell ref="A13:A18"/>
    <mergeCell ref="K13:K18"/>
    <mergeCell ref="A20:I20"/>
    <mergeCell ref="A21:I21"/>
    <mergeCell ref="A37:I37"/>
    <mergeCell ref="A38:H38"/>
    <mergeCell ref="A39:B39"/>
    <mergeCell ref="A41:A46"/>
    <mergeCell ref="A47:A52"/>
  </mergeCells>
  <pageMargins left="0.23622047244094499" right="0" top="0.23622047244094499" bottom="0" header="0" footer="0"/>
  <pageSetup paperSize="9"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984"/>
  <sheetViews>
    <sheetView zoomScale="80" zoomScaleNormal="80" workbookViewId="0">
      <selection activeCell="D7" sqref="D7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4" width="15.42578125" customWidth="1"/>
    <col min="5" max="5" width="16.42578125" customWidth="1"/>
    <col min="6" max="7" width="15.42578125" customWidth="1"/>
    <col min="8" max="8" width="16" customWidth="1"/>
    <col min="9" max="9" width="15.42578125" style="442" customWidth="1"/>
    <col min="10" max="10" width="3.85546875" style="442" customWidth="1"/>
    <col min="11" max="11" width="4.5703125" style="442" customWidth="1"/>
    <col min="12" max="12" width="3.42578125" customWidth="1"/>
    <col min="13" max="13" width="13.7109375" customWidth="1"/>
    <col min="14" max="14" width="15.42578125" customWidth="1"/>
    <col min="15" max="15" width="16.42578125" customWidth="1"/>
    <col min="16" max="19" width="15.42578125" customWidth="1"/>
    <col min="20" max="25" width="15" customWidth="1"/>
    <col min="26" max="26" width="13.28515625" customWidth="1"/>
  </cols>
  <sheetData>
    <row r="1" spans="1:25" ht="35.25" customHeight="1" x14ac:dyDescent="0.2">
      <c r="A1" s="693" t="s">
        <v>988</v>
      </c>
      <c r="B1" s="693"/>
      <c r="C1" s="693"/>
      <c r="D1" s="693"/>
      <c r="E1" s="693"/>
      <c r="F1" s="693"/>
      <c r="G1" s="693"/>
      <c r="H1" s="693"/>
      <c r="I1" s="693"/>
      <c r="J1" s="693"/>
      <c r="K1" s="693"/>
      <c r="L1" s="693"/>
      <c r="M1" s="693"/>
      <c r="N1" s="693"/>
      <c r="O1" s="693"/>
      <c r="P1" s="693"/>
      <c r="Q1" s="693"/>
      <c r="R1" s="693"/>
      <c r="S1" s="693"/>
      <c r="U1" s="208"/>
      <c r="V1" s="208"/>
      <c r="W1" s="208"/>
      <c r="X1" s="208"/>
      <c r="Y1" s="208"/>
    </row>
    <row r="2" spans="1:25" ht="18.75" customHeight="1" x14ac:dyDescent="0.2">
      <c r="K2" s="445"/>
      <c r="L2" s="165"/>
      <c r="T2" s="165"/>
    </row>
    <row r="3" spans="1:25" ht="21" customHeight="1" x14ac:dyDescent="0.2">
      <c r="A3" s="695" t="str">
        <f>K3</f>
        <v>ÁP DỤNG TỪ NGÀY 19/01 ĐẾN 31/01/2026</v>
      </c>
      <c r="B3" s="675"/>
      <c r="C3" s="675"/>
      <c r="D3" s="675"/>
      <c r="E3" s="675"/>
      <c r="F3" s="675"/>
      <c r="G3" s="675"/>
      <c r="H3" s="675"/>
      <c r="I3" s="675"/>
      <c r="K3" s="695" t="str">
        <f>'KCK-OTO'!A3</f>
        <v>ÁP DỤNG TỪ NGÀY 19/01 ĐẾN 31/01/2026</v>
      </c>
      <c r="L3" s="675"/>
      <c r="M3" s="675"/>
      <c r="N3" s="675"/>
      <c r="O3" s="675"/>
      <c r="P3" s="675"/>
      <c r="Q3" s="675"/>
      <c r="R3" s="675"/>
      <c r="S3" s="675"/>
      <c r="T3" s="165"/>
      <c r="W3" s="285"/>
      <c r="X3" s="291"/>
    </row>
    <row r="4" spans="1:25" ht="21" customHeight="1" x14ac:dyDescent="0.25">
      <c r="A4" s="694"/>
      <c r="B4" s="694"/>
      <c r="C4" s="694"/>
      <c r="D4" s="694"/>
      <c r="E4" s="694"/>
      <c r="F4" s="694"/>
      <c r="G4" s="694"/>
      <c r="H4" s="694"/>
      <c r="I4" s="694"/>
      <c r="J4" s="447"/>
      <c r="K4" s="443"/>
      <c r="L4" s="292"/>
      <c r="M4" s="292"/>
      <c r="N4" s="292"/>
      <c r="O4" s="292"/>
      <c r="P4" s="292"/>
      <c r="Q4" s="292"/>
      <c r="R4" s="292"/>
      <c r="S4" s="292"/>
      <c r="T4" s="292"/>
      <c r="U4" s="292"/>
      <c r="V4" s="292"/>
      <c r="W4" s="292"/>
      <c r="X4" s="292"/>
    </row>
    <row r="5" spans="1:25" ht="21" customHeight="1" thickBot="1" x14ac:dyDescent="0.25">
      <c r="A5" s="677" t="s">
        <v>65</v>
      </c>
      <c r="B5" s="677"/>
      <c r="C5" s="215" t="str">
        <f>tkbieu!H10</f>
        <v>T25KTML1</v>
      </c>
      <c r="D5" s="215"/>
      <c r="E5" s="216" t="s">
        <v>66</v>
      </c>
      <c r="F5" s="217" t="str">
        <f>tkbieu!H9</f>
        <v>C. THẢO</v>
      </c>
      <c r="G5" s="217"/>
      <c r="H5" s="219" t="s">
        <v>67</v>
      </c>
      <c r="I5" s="286" t="s">
        <v>1012</v>
      </c>
      <c r="J5" s="448"/>
      <c r="K5" s="677" t="s">
        <v>65</v>
      </c>
      <c r="L5" s="677"/>
      <c r="M5" s="215" t="str">
        <f>tkbieu!I10</f>
        <v>C25KTML1</v>
      </c>
      <c r="N5" s="215"/>
      <c r="O5" s="216" t="s">
        <v>66</v>
      </c>
      <c r="P5" s="217" t="str">
        <f>tkbieu!I9</f>
        <v>T. CHƯƠNG</v>
      </c>
      <c r="Q5" s="218"/>
      <c r="R5" s="219" t="s">
        <v>67</v>
      </c>
      <c r="S5" s="286" t="s">
        <v>1013</v>
      </c>
      <c r="T5" s="220"/>
      <c r="W5" s="220"/>
      <c r="X5" s="220"/>
    </row>
    <row r="6" spans="1:25" ht="21.75" customHeight="1" x14ac:dyDescent="0.2">
      <c r="A6" s="430" t="s">
        <v>68</v>
      </c>
      <c r="B6" s="426" t="s">
        <v>69</v>
      </c>
      <c r="C6" s="426" t="s">
        <v>70</v>
      </c>
      <c r="D6" s="428" t="s">
        <v>13</v>
      </c>
      <c r="E6" s="428" t="s">
        <v>74</v>
      </c>
      <c r="F6" s="427" t="s">
        <v>49</v>
      </c>
      <c r="G6" s="428" t="s">
        <v>53</v>
      </c>
      <c r="H6" s="427" t="s">
        <v>57</v>
      </c>
      <c r="I6" s="429" t="s">
        <v>75</v>
      </c>
      <c r="J6" s="449"/>
      <c r="K6" s="430" t="s">
        <v>68</v>
      </c>
      <c r="L6" s="426" t="s">
        <v>69</v>
      </c>
      <c r="M6" s="426" t="s">
        <v>70</v>
      </c>
      <c r="N6" s="428" t="s">
        <v>13</v>
      </c>
      <c r="O6" s="428" t="s">
        <v>74</v>
      </c>
      <c r="P6" s="427" t="s">
        <v>49</v>
      </c>
      <c r="Q6" s="428" t="s">
        <v>53</v>
      </c>
      <c r="R6" s="427" t="s">
        <v>57</v>
      </c>
      <c r="S6" s="429" t="s">
        <v>75</v>
      </c>
      <c r="T6" s="293"/>
    </row>
    <row r="7" spans="1:25" ht="21.75" customHeight="1" x14ac:dyDescent="0.2">
      <c r="A7" s="688" t="s">
        <v>14</v>
      </c>
      <c r="B7" s="431">
        <v>1</v>
      </c>
      <c r="C7" s="432" t="s">
        <v>15</v>
      </c>
      <c r="D7" s="610" t="str">
        <f>tkbieu!H12</f>
        <v>TIN HỌC</v>
      </c>
      <c r="E7" s="421">
        <f>tkbieu!H26</f>
        <v>0</v>
      </c>
      <c r="F7" s="610" t="str">
        <f>tkbieu!H40</f>
        <v>TIN HỌC</v>
      </c>
      <c r="G7" s="559">
        <f>tkbieu!H54</f>
        <v>0</v>
      </c>
      <c r="H7" s="559" t="str">
        <f>tkbieu!H68</f>
        <v>TIN HỌC</v>
      </c>
      <c r="I7" s="560">
        <f>tkbieu!H82</f>
        <v>0</v>
      </c>
      <c r="J7" s="450"/>
      <c r="K7" s="688" t="s">
        <v>14</v>
      </c>
      <c r="L7" s="431">
        <v>1</v>
      </c>
      <c r="M7" s="432" t="s">
        <v>15</v>
      </c>
      <c r="N7" s="225">
        <f>tkbieu!I12</f>
        <v>0</v>
      </c>
      <c r="O7" s="225">
        <f>tkbieu!I26</f>
        <v>0</v>
      </c>
      <c r="P7" s="559">
        <f>tkbieu!I40</f>
        <v>0</v>
      </c>
      <c r="Q7" s="559">
        <f>tkbieu!I54</f>
        <v>0</v>
      </c>
      <c r="R7" s="559">
        <f>tkbieu!I68</f>
        <v>0</v>
      </c>
      <c r="S7" s="560">
        <f>tkbieu!I82</f>
        <v>0</v>
      </c>
      <c r="T7" s="238"/>
    </row>
    <row r="8" spans="1:25" ht="21.75" customHeight="1" thickBot="1" x14ac:dyDescent="0.25">
      <c r="A8" s="680"/>
      <c r="B8" s="433">
        <v>2</v>
      </c>
      <c r="C8" s="434" t="s">
        <v>17</v>
      </c>
      <c r="D8" s="421">
        <f>tkbieu!H13</f>
        <v>0</v>
      </c>
      <c r="E8" s="421">
        <f>tkbieu!H27</f>
        <v>0</v>
      </c>
      <c r="F8" s="421">
        <f>tkbieu!H41</f>
        <v>0</v>
      </c>
      <c r="G8" s="559">
        <f>tkbieu!H55</f>
        <v>0</v>
      </c>
      <c r="H8" s="559">
        <f>tkbieu!H69</f>
        <v>0</v>
      </c>
      <c r="I8" s="561">
        <f>tkbieu!H83</f>
        <v>0</v>
      </c>
      <c r="J8" s="450"/>
      <c r="K8" s="680"/>
      <c r="L8" s="433">
        <v>2</v>
      </c>
      <c r="M8" s="434" t="s">
        <v>17</v>
      </c>
      <c r="N8" s="225">
        <f>tkbieu!I13</f>
        <v>0</v>
      </c>
      <c r="O8" s="225">
        <f>tkbieu!I27</f>
        <v>0</v>
      </c>
      <c r="P8" s="559">
        <f>tkbieu!I41</f>
        <v>0</v>
      </c>
      <c r="Q8" s="559">
        <f>tkbieu!I55</f>
        <v>0</v>
      </c>
      <c r="R8" s="559">
        <f>tkbieu!I69</f>
        <v>0</v>
      </c>
      <c r="S8" s="561">
        <f>tkbieu!I83</f>
        <v>0</v>
      </c>
      <c r="T8" s="238"/>
    </row>
    <row r="9" spans="1:25" ht="21.75" customHeight="1" thickTop="1" x14ac:dyDescent="0.2">
      <c r="A9" s="680"/>
      <c r="B9" s="435">
        <v>3</v>
      </c>
      <c r="C9" s="436" t="s">
        <v>19</v>
      </c>
      <c r="D9" s="421">
        <f>tkbieu!H14</f>
        <v>0</v>
      </c>
      <c r="E9" s="421">
        <f>tkbieu!H28</f>
        <v>0</v>
      </c>
      <c r="F9" s="421">
        <f>tkbieu!H42</f>
        <v>0</v>
      </c>
      <c r="G9" s="535">
        <f>tkbieu!H56</f>
        <v>0</v>
      </c>
      <c r="H9" s="535">
        <f>tkbieu!H70</f>
        <v>0</v>
      </c>
      <c r="I9" s="420">
        <f>tkbieu!H84</f>
        <v>0</v>
      </c>
      <c r="J9" s="450"/>
      <c r="K9" s="680"/>
      <c r="L9" s="435">
        <v>3</v>
      </c>
      <c r="M9" s="436" t="s">
        <v>19</v>
      </c>
      <c r="N9" s="225">
        <f>tkbieu!I14</f>
        <v>0</v>
      </c>
      <c r="O9" s="225">
        <f>tkbieu!I28</f>
        <v>0</v>
      </c>
      <c r="P9" s="226">
        <f>tkbieu!I42</f>
        <v>0</v>
      </c>
      <c r="Q9" s="535">
        <f>tkbieu!I56</f>
        <v>0</v>
      </c>
      <c r="R9" s="535">
        <f>tkbieu!I70</f>
        <v>0</v>
      </c>
      <c r="S9" s="420">
        <f>tkbieu!I84</f>
        <v>0</v>
      </c>
      <c r="T9" s="281"/>
    </row>
    <row r="10" spans="1:25" ht="21.75" customHeight="1" x14ac:dyDescent="0.2">
      <c r="A10" s="680"/>
      <c r="B10" s="437">
        <v>4</v>
      </c>
      <c r="C10" s="438" t="s">
        <v>20</v>
      </c>
      <c r="D10" s="375" t="str">
        <f>tkbieu!H15</f>
        <v>A102 (PM5)</v>
      </c>
      <c r="E10" s="375">
        <f>tkbieu!H29</f>
        <v>0</v>
      </c>
      <c r="F10" s="375" t="str">
        <f>tkbieu!H43</f>
        <v>A103 (PM6)</v>
      </c>
      <c r="G10" s="227">
        <f>tkbieu!H57</f>
        <v>0</v>
      </c>
      <c r="H10" s="227" t="str">
        <f>tkbieu!H71</f>
        <v>A109 (PM2)</v>
      </c>
      <c r="I10" s="241">
        <f>tkbieu!H85</f>
        <v>0</v>
      </c>
      <c r="J10" s="451"/>
      <c r="K10" s="680"/>
      <c r="L10" s="437">
        <v>4</v>
      </c>
      <c r="M10" s="438" t="s">
        <v>20</v>
      </c>
      <c r="N10" s="227">
        <f>tkbieu!I15</f>
        <v>0</v>
      </c>
      <c r="O10" s="227">
        <f>tkbieu!I29</f>
        <v>0</v>
      </c>
      <c r="P10" s="227">
        <f>tkbieu!I43</f>
        <v>0</v>
      </c>
      <c r="Q10" s="227">
        <f>tkbieu!I57</f>
        <v>0</v>
      </c>
      <c r="R10" s="227">
        <f>tkbieu!I71</f>
        <v>0</v>
      </c>
      <c r="S10" s="241">
        <f>tkbieu!I85</f>
        <v>0</v>
      </c>
      <c r="T10" s="242"/>
    </row>
    <row r="11" spans="1:25" ht="21.75" customHeight="1" x14ac:dyDescent="0.2">
      <c r="A11" s="680"/>
      <c r="B11" s="439">
        <v>5</v>
      </c>
      <c r="C11" s="440" t="s">
        <v>76</v>
      </c>
      <c r="D11" s="374" t="str">
        <f>tkbieu!H16</f>
        <v>T. B. LỘC</v>
      </c>
      <c r="E11" s="374">
        <f>tkbieu!H30</f>
        <v>0</v>
      </c>
      <c r="F11" s="374" t="str">
        <f>tkbieu!H44</f>
        <v>T. B. LỘC</v>
      </c>
      <c r="G11" s="229">
        <f>tkbieu!H58</f>
        <v>0</v>
      </c>
      <c r="H11" s="269" t="str">
        <f>tkbieu!H72</f>
        <v>T. B. LỘC</v>
      </c>
      <c r="I11" s="244">
        <f>tkbieu!H86</f>
        <v>0</v>
      </c>
      <c r="J11" s="452"/>
      <c r="K11" s="680"/>
      <c r="L11" s="439">
        <v>5</v>
      </c>
      <c r="M11" s="440" t="s">
        <v>76</v>
      </c>
      <c r="N11" s="229">
        <f>tkbieu!I16</f>
        <v>0</v>
      </c>
      <c r="O11" s="229">
        <f>tkbieu!I30</f>
        <v>0</v>
      </c>
      <c r="P11" s="221">
        <f>tkbieu!I44</f>
        <v>0</v>
      </c>
      <c r="Q11" s="229">
        <f>tkbieu!I58</f>
        <v>0</v>
      </c>
      <c r="R11" s="269">
        <f>tkbieu!I72</f>
        <v>0</v>
      </c>
      <c r="S11" s="244">
        <f>tkbieu!I86</f>
        <v>0</v>
      </c>
      <c r="T11" s="238"/>
    </row>
    <row r="12" spans="1:25" ht="21.75" customHeight="1" thickBot="1" x14ac:dyDescent="0.25">
      <c r="A12" s="681"/>
      <c r="B12" s="230"/>
      <c r="C12" s="231"/>
      <c r="D12" s="232"/>
      <c r="E12" s="233"/>
      <c r="F12" s="234"/>
      <c r="G12" s="541"/>
      <c r="H12" s="538"/>
      <c r="I12" s="544"/>
      <c r="J12" s="453"/>
      <c r="K12" s="681"/>
      <c r="L12" s="230"/>
      <c r="M12" s="231"/>
      <c r="N12" s="298"/>
      <c r="O12" s="294"/>
      <c r="P12" s="266"/>
      <c r="Q12" s="267"/>
      <c r="R12" s="295"/>
      <c r="S12" s="268"/>
      <c r="T12" s="282"/>
    </row>
    <row r="13" spans="1:25" ht="21.75" customHeight="1" thickTop="1" x14ac:dyDescent="0.2">
      <c r="A13" s="689" t="s">
        <v>27</v>
      </c>
      <c r="B13" s="437">
        <v>6</v>
      </c>
      <c r="C13" s="436" t="s">
        <v>28</v>
      </c>
      <c r="D13" s="467" t="str">
        <f>tkbieu!H19</f>
        <v>HỌC VHPT</v>
      </c>
      <c r="E13" s="467" t="str">
        <f>tkbieu!H33</f>
        <v>HỌC VHPT</v>
      </c>
      <c r="F13" s="467" t="str">
        <f>tkbieu!H47</f>
        <v>HỌC VHPT</v>
      </c>
      <c r="G13" s="467" t="str">
        <f>tkbieu!H61</f>
        <v>HỌC VHPT</v>
      </c>
      <c r="H13" s="467" t="str">
        <f>tkbieu!H75</f>
        <v>HỌC VHPT</v>
      </c>
      <c r="I13" s="563">
        <f>tkbieu!H89</f>
        <v>0</v>
      </c>
      <c r="J13" s="450"/>
      <c r="K13" s="689" t="s">
        <v>27</v>
      </c>
      <c r="L13" s="437">
        <v>6</v>
      </c>
      <c r="M13" s="436" t="s">
        <v>28</v>
      </c>
      <c r="N13" s="559">
        <f>tkbieu!I19</f>
        <v>0</v>
      </c>
      <c r="O13" s="562">
        <f>tkbieu!I33</f>
        <v>0</v>
      </c>
      <c r="P13" s="562">
        <f>tkbieu!I47</f>
        <v>0</v>
      </c>
      <c r="Q13" s="562">
        <f>tkbieu!I61</f>
        <v>0</v>
      </c>
      <c r="R13" s="562">
        <f>tkbieu!I75</f>
        <v>0</v>
      </c>
      <c r="S13" s="563">
        <f>tkbieu!I89</f>
        <v>0</v>
      </c>
      <c r="T13" s="238"/>
    </row>
    <row r="14" spans="1:25" ht="21.75" customHeight="1" thickBot="1" x14ac:dyDescent="0.25">
      <c r="A14" s="680"/>
      <c r="B14" s="433">
        <v>7</v>
      </c>
      <c r="C14" s="438" t="s">
        <v>33</v>
      </c>
      <c r="D14" s="222" t="str">
        <f>tkbieu!H20</f>
        <v>THEO TKB</v>
      </c>
      <c r="E14" s="222" t="str">
        <f>tkbieu!H34</f>
        <v>THEO TKB</v>
      </c>
      <c r="F14" s="222" t="str">
        <f>tkbieu!H48</f>
        <v>THEO TKB</v>
      </c>
      <c r="G14" s="476" t="str">
        <f>tkbieu!H62</f>
        <v>THEO TKB</v>
      </c>
      <c r="H14" s="476" t="str">
        <f>tkbieu!H76</f>
        <v>THEO TKB</v>
      </c>
      <c r="I14" s="561">
        <f>tkbieu!H90</f>
        <v>0</v>
      </c>
      <c r="J14" s="450"/>
      <c r="K14" s="680"/>
      <c r="L14" s="433">
        <v>7</v>
      </c>
      <c r="M14" s="438" t="s">
        <v>33</v>
      </c>
      <c r="N14" s="559">
        <f>tkbieu!I20</f>
        <v>0</v>
      </c>
      <c r="O14" s="559">
        <f>tkbieu!I34</f>
        <v>0</v>
      </c>
      <c r="P14" s="559">
        <f>tkbieu!I48</f>
        <v>0</v>
      </c>
      <c r="Q14" s="559">
        <f>tkbieu!I62</f>
        <v>0</v>
      </c>
      <c r="R14" s="559">
        <f>tkbieu!I76</f>
        <v>0</v>
      </c>
      <c r="S14" s="561">
        <f>tkbieu!I90</f>
        <v>0</v>
      </c>
      <c r="T14" s="238"/>
    </row>
    <row r="15" spans="1:25" ht="21.75" customHeight="1" thickTop="1" x14ac:dyDescent="0.2">
      <c r="A15" s="680"/>
      <c r="B15" s="435">
        <v>8</v>
      </c>
      <c r="C15" s="436" t="s">
        <v>36</v>
      </c>
      <c r="D15" s="474" t="str">
        <f>tkbieu!H21</f>
        <v>TTGDTX</v>
      </c>
      <c r="E15" s="476" t="str">
        <f>tkbieu!H35</f>
        <v>TTGDTX</v>
      </c>
      <c r="F15" s="476" t="str">
        <f>tkbieu!H49</f>
        <v>TTGDTX</v>
      </c>
      <c r="G15" s="476" t="str">
        <f>tkbieu!H63</f>
        <v>TTGDTX</v>
      </c>
      <c r="H15" s="476" t="str">
        <f>tkbieu!H77</f>
        <v>TTGDTX</v>
      </c>
      <c r="I15" s="462">
        <f>tkbieu!H91</f>
        <v>0</v>
      </c>
      <c r="J15" s="454"/>
      <c r="K15" s="680"/>
      <c r="L15" s="435">
        <v>8</v>
      </c>
      <c r="M15" s="436" t="s">
        <v>36</v>
      </c>
      <c r="N15" s="225">
        <f>tkbieu!I21</f>
        <v>0</v>
      </c>
      <c r="O15" s="421">
        <f>tkbieu!I35</f>
        <v>0</v>
      </c>
      <c r="P15" s="379">
        <f>tkbieu!I49</f>
        <v>0</v>
      </c>
      <c r="Q15" s="421">
        <f>tkbieu!I63</f>
        <v>0</v>
      </c>
      <c r="R15" s="422">
        <f>tkbieu!I77</f>
        <v>0</v>
      </c>
      <c r="S15" s="462">
        <f>tkbieu!I91</f>
        <v>0</v>
      </c>
      <c r="T15" s="281"/>
    </row>
    <row r="16" spans="1:25" ht="21.75" customHeight="1" x14ac:dyDescent="0.2">
      <c r="A16" s="680"/>
      <c r="B16" s="437">
        <v>9</v>
      </c>
      <c r="C16" s="438" t="s">
        <v>37</v>
      </c>
      <c r="D16" s="228">
        <f>tkbieu!H22</f>
        <v>0</v>
      </c>
      <c r="E16" s="228">
        <f>tkbieu!H36</f>
        <v>0</v>
      </c>
      <c r="F16" s="228">
        <f>tkbieu!H50</f>
        <v>0</v>
      </c>
      <c r="G16" s="228">
        <f>tkbieu!H64</f>
        <v>0</v>
      </c>
      <c r="H16" s="228">
        <f>tkbieu!H78</f>
        <v>0</v>
      </c>
      <c r="I16" s="241">
        <f>tkbieu!H92</f>
        <v>0</v>
      </c>
      <c r="J16" s="451"/>
      <c r="K16" s="680"/>
      <c r="L16" s="437">
        <v>9</v>
      </c>
      <c r="M16" s="438" t="s">
        <v>37</v>
      </c>
      <c r="N16" s="227">
        <f>tkbieu!I22</f>
        <v>0</v>
      </c>
      <c r="O16" s="227">
        <f>tkbieu!I36</f>
        <v>0</v>
      </c>
      <c r="P16" s="227">
        <f>tkbieu!I50</f>
        <v>0</v>
      </c>
      <c r="Q16" s="227">
        <f>tkbieu!I64</f>
        <v>0</v>
      </c>
      <c r="R16" s="227">
        <f>tkbieu!I78</f>
        <v>0</v>
      </c>
      <c r="S16" s="241">
        <f>tkbieu!I92</f>
        <v>0</v>
      </c>
      <c r="T16" s="242"/>
    </row>
    <row r="17" spans="1:20" ht="21.75" customHeight="1" x14ac:dyDescent="0.2">
      <c r="A17" s="680"/>
      <c r="B17" s="439">
        <v>10</v>
      </c>
      <c r="C17" s="440" t="s">
        <v>77</v>
      </c>
      <c r="D17" s="468">
        <f>tkbieu!H23</f>
        <v>0</v>
      </c>
      <c r="E17" s="468">
        <f>tkbieu!H37</f>
        <v>0</v>
      </c>
      <c r="F17" s="468">
        <f>tkbieu!H51</f>
        <v>0</v>
      </c>
      <c r="G17" s="468">
        <f>tkbieu!H65</f>
        <v>0</v>
      </c>
      <c r="H17" s="468">
        <f>tkbieu!H79</f>
        <v>0</v>
      </c>
      <c r="I17" s="244">
        <f>tkbieu!H93</f>
        <v>0</v>
      </c>
      <c r="J17" s="450"/>
      <c r="K17" s="680"/>
      <c r="L17" s="439">
        <v>10</v>
      </c>
      <c r="M17" s="440" t="s">
        <v>77</v>
      </c>
      <c r="N17" s="229">
        <f>tkbieu!I23</f>
        <v>0</v>
      </c>
      <c r="O17" s="269">
        <f>tkbieu!I37</f>
        <v>0</v>
      </c>
      <c r="P17" s="229">
        <f>tkbieu!I51</f>
        <v>0</v>
      </c>
      <c r="Q17" s="229">
        <f>tkbieu!I65</f>
        <v>0</v>
      </c>
      <c r="R17" s="269">
        <f>tkbieu!I79</f>
        <v>0</v>
      </c>
      <c r="S17" s="244">
        <f>tkbieu!I93</f>
        <v>0</v>
      </c>
      <c r="T17" s="238"/>
    </row>
    <row r="18" spans="1:20" ht="21.75" customHeight="1" thickBot="1" x14ac:dyDescent="0.25">
      <c r="A18" s="682"/>
      <c r="B18" s="245"/>
      <c r="C18" s="296"/>
      <c r="D18" s="297"/>
      <c r="E18" s="253"/>
      <c r="F18" s="253"/>
      <c r="G18" s="253"/>
      <c r="H18" s="253"/>
      <c r="I18" s="261"/>
      <c r="J18" s="455"/>
      <c r="K18" s="682"/>
      <c r="L18" s="245"/>
      <c r="M18" s="245"/>
      <c r="N18" s="245"/>
      <c r="O18" s="290"/>
      <c r="P18" s="290"/>
      <c r="Q18" s="290"/>
      <c r="R18" s="290"/>
      <c r="S18" s="261"/>
      <c r="T18" s="289"/>
    </row>
    <row r="19" spans="1:20" ht="17.25" customHeight="1" x14ac:dyDescent="0.2">
      <c r="K19" s="257"/>
      <c r="T19" s="165"/>
    </row>
    <row r="20" spans="1:20" ht="18.75" customHeight="1" x14ac:dyDescent="0.2">
      <c r="A20" s="695" t="str">
        <f>K3</f>
        <v>ÁP DỤNG TỪ NGÀY 19/01 ĐẾN 31/01/2026</v>
      </c>
      <c r="B20" s="675"/>
      <c r="C20" s="675"/>
      <c r="D20" s="675"/>
      <c r="E20" s="675"/>
      <c r="F20" s="675"/>
      <c r="G20" s="675"/>
      <c r="H20" s="675"/>
      <c r="I20" s="675"/>
      <c r="K20" s="445"/>
    </row>
    <row r="21" spans="1:20" ht="18.75" customHeight="1" x14ac:dyDescent="0.2">
      <c r="A21" s="292"/>
      <c r="B21" s="292"/>
      <c r="C21" s="292"/>
      <c r="D21" s="292"/>
      <c r="E21" s="292"/>
      <c r="F21" s="292"/>
      <c r="G21" s="292"/>
      <c r="H21" s="292"/>
      <c r="I21" s="443"/>
      <c r="J21" s="443"/>
      <c r="K21" s="445"/>
    </row>
    <row r="22" spans="1:20" ht="18.75" customHeight="1" thickBot="1" x14ac:dyDescent="0.25">
      <c r="A22" s="696" t="s">
        <v>65</v>
      </c>
      <c r="B22" s="696"/>
      <c r="C22" s="215" t="str">
        <f>tkbieu!J10</f>
        <v>C25DC1</v>
      </c>
      <c r="D22" s="215"/>
      <c r="E22" s="216" t="s">
        <v>66</v>
      </c>
      <c r="F22" s="217" t="str">
        <f>tkbieu!J9</f>
        <v>T. M. TUẤN</v>
      </c>
      <c r="G22" s="217"/>
      <c r="H22" s="219" t="s">
        <v>67</v>
      </c>
      <c r="I22" s="286" t="s">
        <v>1014</v>
      </c>
      <c r="J22" s="456"/>
      <c r="K22" s="445"/>
    </row>
    <row r="23" spans="1:20" ht="21" customHeight="1" x14ac:dyDescent="0.2">
      <c r="A23" s="404" t="s">
        <v>68</v>
      </c>
      <c r="B23" s="405" t="s">
        <v>69</v>
      </c>
      <c r="C23" s="405" t="s">
        <v>70</v>
      </c>
      <c r="D23" s="406" t="s">
        <v>13</v>
      </c>
      <c r="E23" s="407" t="s">
        <v>74</v>
      </c>
      <c r="F23" s="406" t="s">
        <v>49</v>
      </c>
      <c r="G23" s="407" t="s">
        <v>53</v>
      </c>
      <c r="H23" s="407" t="s">
        <v>57</v>
      </c>
      <c r="I23" s="409" t="s">
        <v>75</v>
      </c>
      <c r="J23" s="449"/>
      <c r="K23" s="445"/>
    </row>
    <row r="24" spans="1:20" ht="21" customHeight="1" x14ac:dyDescent="0.2">
      <c r="A24" s="683" t="s">
        <v>14</v>
      </c>
      <c r="B24" s="410">
        <v>1</v>
      </c>
      <c r="C24" s="411" t="s">
        <v>15</v>
      </c>
      <c r="D24" s="225">
        <f>tkbieu!J12</f>
        <v>0</v>
      </c>
      <c r="E24" s="225">
        <f>tkbieu!J26</f>
        <v>0</v>
      </c>
      <c r="F24" s="225">
        <f>tkbieu!J40</f>
        <v>0</v>
      </c>
      <c r="G24" s="559">
        <f>tkbieu!J54</f>
        <v>0</v>
      </c>
      <c r="H24" s="559">
        <f>tkbieu!J68</f>
        <v>0</v>
      </c>
      <c r="I24" s="560">
        <f>tkbieu!J82</f>
        <v>0</v>
      </c>
      <c r="J24" s="450"/>
      <c r="K24" s="445"/>
    </row>
    <row r="25" spans="1:20" ht="21" customHeight="1" thickBot="1" x14ac:dyDescent="0.25">
      <c r="A25" s="680"/>
      <c r="B25" s="412">
        <v>2</v>
      </c>
      <c r="C25" s="413" t="s">
        <v>17</v>
      </c>
      <c r="D25" s="225">
        <f>tkbieu!J13</f>
        <v>0</v>
      </c>
      <c r="E25" s="225">
        <f>tkbieu!J27</f>
        <v>0</v>
      </c>
      <c r="F25" s="225">
        <f>tkbieu!J41</f>
        <v>0</v>
      </c>
      <c r="G25" s="559">
        <f>tkbieu!J55</f>
        <v>0</v>
      </c>
      <c r="H25" s="559">
        <f>tkbieu!J69</f>
        <v>0</v>
      </c>
      <c r="I25" s="561">
        <f>tkbieu!J83</f>
        <v>0</v>
      </c>
      <c r="J25" s="450"/>
      <c r="K25" s="445"/>
    </row>
    <row r="26" spans="1:20" ht="21" customHeight="1" thickTop="1" x14ac:dyDescent="0.2">
      <c r="A26" s="680"/>
      <c r="B26" s="414">
        <v>3</v>
      </c>
      <c r="C26" s="415" t="s">
        <v>19</v>
      </c>
      <c r="D26" s="225">
        <f>tkbieu!J14</f>
        <v>0</v>
      </c>
      <c r="E26" s="225">
        <f>tkbieu!J28</f>
        <v>0</v>
      </c>
      <c r="F26" s="581">
        <f>tkbieu!J42</f>
        <v>0</v>
      </c>
      <c r="G26" s="535">
        <f>tkbieu!J56</f>
        <v>0</v>
      </c>
      <c r="H26" s="535">
        <f>tkbieu!J70</f>
        <v>0</v>
      </c>
      <c r="I26" s="420">
        <f>tkbieu!J84</f>
        <v>0</v>
      </c>
      <c r="J26" s="451"/>
      <c r="K26" s="445"/>
    </row>
    <row r="27" spans="1:20" ht="21" customHeight="1" x14ac:dyDescent="0.2">
      <c r="A27" s="680"/>
      <c r="B27" s="416">
        <v>4</v>
      </c>
      <c r="C27" s="417" t="s">
        <v>20</v>
      </c>
      <c r="D27" s="227">
        <f>tkbieu!J15</f>
        <v>0</v>
      </c>
      <c r="E27" s="227">
        <f>tkbieu!J29</f>
        <v>0</v>
      </c>
      <c r="F27" s="227">
        <f>tkbieu!J43</f>
        <v>0</v>
      </c>
      <c r="G27" s="227">
        <f>tkbieu!J57</f>
        <v>0</v>
      </c>
      <c r="H27" s="227">
        <f>tkbieu!J71</f>
        <v>0</v>
      </c>
      <c r="I27" s="241">
        <f>tkbieu!J85</f>
        <v>0</v>
      </c>
      <c r="J27" s="451"/>
      <c r="K27" s="445"/>
    </row>
    <row r="28" spans="1:20" ht="21" customHeight="1" x14ac:dyDescent="0.2">
      <c r="A28" s="680"/>
      <c r="B28" s="418">
        <v>5</v>
      </c>
      <c r="C28" s="419" t="s">
        <v>76</v>
      </c>
      <c r="D28" s="229">
        <f>tkbieu!J16</f>
        <v>0</v>
      </c>
      <c r="E28" s="229">
        <f>tkbieu!J30</f>
        <v>0</v>
      </c>
      <c r="F28" s="221">
        <f>tkbieu!J44</f>
        <v>0</v>
      </c>
      <c r="G28" s="229">
        <f>tkbieu!J58</f>
        <v>0</v>
      </c>
      <c r="H28" s="269">
        <f>tkbieu!J72</f>
        <v>0</v>
      </c>
      <c r="I28" s="244">
        <f>tkbieu!J86</f>
        <v>0</v>
      </c>
      <c r="J28" s="450"/>
      <c r="K28" s="445"/>
    </row>
    <row r="29" spans="1:20" ht="21" customHeight="1" thickBot="1" x14ac:dyDescent="0.25">
      <c r="A29" s="681"/>
      <c r="B29" s="230"/>
      <c r="C29" s="255"/>
      <c r="D29" s="298"/>
      <c r="E29" s="294"/>
      <c r="F29" s="266"/>
      <c r="G29" s="267"/>
      <c r="H29" s="295"/>
      <c r="I29" s="268"/>
      <c r="J29" s="457"/>
      <c r="K29" s="445"/>
    </row>
    <row r="30" spans="1:20" ht="21" customHeight="1" thickTop="1" x14ac:dyDescent="0.2">
      <c r="A30" s="684" t="s">
        <v>27</v>
      </c>
      <c r="B30" s="416">
        <v>6</v>
      </c>
      <c r="C30" s="415" t="s">
        <v>28</v>
      </c>
      <c r="D30" s="559" t="str">
        <f>tkbieu!J19</f>
        <v>SD CC DC</v>
      </c>
      <c r="E30" s="562">
        <f>tkbieu!J33</f>
        <v>0</v>
      </c>
      <c r="F30" s="562">
        <f>tkbieu!J47</f>
        <v>0</v>
      </c>
      <c r="G30" s="562">
        <f>tkbieu!J61</f>
        <v>0</v>
      </c>
      <c r="H30" s="562">
        <f>tkbieu!J75</f>
        <v>0</v>
      </c>
      <c r="I30" s="563">
        <f>tkbieu!J89</f>
        <v>0</v>
      </c>
      <c r="J30" s="450"/>
      <c r="K30" s="445"/>
    </row>
    <row r="31" spans="1:20" ht="21" customHeight="1" thickBot="1" x14ac:dyDescent="0.25">
      <c r="A31" s="680"/>
      <c r="B31" s="412">
        <v>7</v>
      </c>
      <c r="C31" s="417" t="s">
        <v>33</v>
      </c>
      <c r="D31" s="559" t="str">
        <f>tkbieu!J20</f>
        <v>CN ĐIỆN</v>
      </c>
      <c r="E31" s="559">
        <f>tkbieu!J34</f>
        <v>0</v>
      </c>
      <c r="F31" s="559">
        <f>tkbieu!J48</f>
        <v>0</v>
      </c>
      <c r="G31" s="559">
        <f>tkbieu!J62</f>
        <v>0</v>
      </c>
      <c r="H31" s="559">
        <f>tkbieu!J76</f>
        <v>0</v>
      </c>
      <c r="I31" s="561">
        <f>tkbieu!J90</f>
        <v>0</v>
      </c>
      <c r="J31" s="450"/>
      <c r="K31" s="445"/>
    </row>
    <row r="32" spans="1:20" ht="21" customHeight="1" thickTop="1" x14ac:dyDescent="0.2">
      <c r="A32" s="680"/>
      <c r="B32" s="414">
        <v>8</v>
      </c>
      <c r="C32" s="415" t="s">
        <v>36</v>
      </c>
      <c r="D32" s="225" t="str">
        <f>tkbieu!J21</f>
        <v>19/01 THI 13H30</v>
      </c>
      <c r="E32" s="421">
        <f>tkbieu!J35</f>
        <v>0</v>
      </c>
      <c r="F32" s="379">
        <f>tkbieu!J49</f>
        <v>0</v>
      </c>
      <c r="G32" s="421">
        <f>tkbieu!J63</f>
        <v>0</v>
      </c>
      <c r="H32" s="422">
        <f>tkbieu!J77</f>
        <v>0</v>
      </c>
      <c r="I32" s="462">
        <f>tkbieu!J91</f>
        <v>0</v>
      </c>
      <c r="J32" s="451"/>
      <c r="K32" s="445"/>
    </row>
    <row r="33" spans="1:21" ht="21" customHeight="1" x14ac:dyDescent="0.35">
      <c r="A33" s="680"/>
      <c r="B33" s="416">
        <v>9</v>
      </c>
      <c r="C33" s="417" t="s">
        <v>37</v>
      </c>
      <c r="D33" s="227" t="str">
        <f>tkbieu!J22</f>
        <v>B017</v>
      </c>
      <c r="E33" s="227">
        <f>tkbieu!J36</f>
        <v>0</v>
      </c>
      <c r="F33" s="227">
        <f>tkbieu!J50</f>
        <v>0</v>
      </c>
      <c r="G33" s="227">
        <f>tkbieu!J64</f>
        <v>0</v>
      </c>
      <c r="H33" s="227">
        <f>tkbieu!J78</f>
        <v>0</v>
      </c>
      <c r="I33" s="241">
        <f>tkbieu!J92</f>
        <v>0</v>
      </c>
      <c r="J33" s="451"/>
      <c r="K33" s="446"/>
      <c r="L33" s="213"/>
      <c r="M33" s="213"/>
      <c r="N33" s="213"/>
      <c r="O33" s="213"/>
      <c r="P33" s="213"/>
      <c r="Q33" s="213"/>
      <c r="R33" s="213"/>
      <c r="S33" s="213"/>
    </row>
    <row r="34" spans="1:21" ht="21" customHeight="1" x14ac:dyDescent="0.2">
      <c r="A34" s="680"/>
      <c r="B34" s="418">
        <v>10</v>
      </c>
      <c r="C34" s="419" t="s">
        <v>77</v>
      </c>
      <c r="D34" s="229" t="str">
        <f>tkbieu!J23</f>
        <v>T. CHƯƠNG - T. HÙNG</v>
      </c>
      <c r="E34" s="269">
        <f>tkbieu!J37</f>
        <v>0</v>
      </c>
      <c r="F34" s="229">
        <f>tkbieu!J51</f>
        <v>0</v>
      </c>
      <c r="G34" s="229">
        <f>tkbieu!J65</f>
        <v>0</v>
      </c>
      <c r="H34" s="269">
        <f>tkbieu!J79</f>
        <v>0</v>
      </c>
      <c r="I34" s="244">
        <f>tkbieu!J93</f>
        <v>0</v>
      </c>
      <c r="J34" s="450"/>
      <c r="K34" s="445"/>
    </row>
    <row r="35" spans="1:21" ht="21" customHeight="1" thickBot="1" x14ac:dyDescent="0.25">
      <c r="A35" s="682"/>
      <c r="B35" s="245"/>
      <c r="C35" s="253"/>
      <c r="D35" s="253"/>
      <c r="E35" s="290"/>
      <c r="F35" s="290"/>
      <c r="G35" s="290"/>
      <c r="H35" s="290"/>
      <c r="I35" s="261"/>
      <c r="J35" s="455"/>
      <c r="K35" s="445"/>
    </row>
    <row r="36" spans="1:21" ht="24" customHeight="1" x14ac:dyDescent="0.2">
      <c r="A36" s="262"/>
      <c r="B36" s="299"/>
      <c r="C36" s="299"/>
      <c r="D36" s="299"/>
      <c r="E36" s="284"/>
      <c r="F36" s="284"/>
      <c r="G36" s="284"/>
      <c r="H36" s="284"/>
      <c r="I36" s="444"/>
      <c r="J36" s="444"/>
      <c r="K36" s="445"/>
    </row>
    <row r="37" spans="1:21" ht="21" hidden="1" customHeight="1" x14ac:dyDescent="0.2">
      <c r="A37" s="692" t="str">
        <f>A20</f>
        <v>ÁP DỤNG TỪ NGÀY 19/01 ĐẾN 31/01/2026</v>
      </c>
      <c r="B37" s="675"/>
      <c r="C37" s="675"/>
      <c r="D37" s="675"/>
      <c r="E37" s="675"/>
      <c r="F37" s="675"/>
      <c r="G37" s="675"/>
      <c r="H37" s="675"/>
      <c r="I37" s="675"/>
      <c r="K37" s="445"/>
      <c r="T37" s="165"/>
      <c r="U37" s="165"/>
    </row>
    <row r="38" spans="1:21" ht="18" hidden="1" customHeight="1" x14ac:dyDescent="0.2">
      <c r="A38" s="165"/>
      <c r="B38" s="165"/>
      <c r="C38" s="292"/>
      <c r="D38" s="292"/>
      <c r="E38" s="292"/>
      <c r="F38" s="292"/>
      <c r="G38" s="292"/>
      <c r="H38" s="292"/>
      <c r="I38" s="443"/>
      <c r="J38" s="443"/>
      <c r="K38" s="445"/>
    </row>
    <row r="39" spans="1:21" ht="18" hidden="1" customHeight="1" thickBot="1" x14ac:dyDescent="0.25">
      <c r="A39" s="696" t="s">
        <v>65</v>
      </c>
      <c r="B39" s="696"/>
      <c r="C39" s="215" t="e">
        <f>tkbieu!#REF!</f>
        <v>#REF!</v>
      </c>
      <c r="D39" s="215"/>
      <c r="E39" s="216" t="s">
        <v>66</v>
      </c>
      <c r="F39" s="217" t="e">
        <f>tkbieu!#REF!</f>
        <v>#REF!</v>
      </c>
      <c r="G39" s="217"/>
      <c r="H39" s="219" t="s">
        <v>67</v>
      </c>
      <c r="I39" s="219" t="s">
        <v>84</v>
      </c>
      <c r="J39" s="448"/>
      <c r="K39" s="445"/>
    </row>
    <row r="40" spans="1:21" ht="21.75" hidden="1" customHeight="1" x14ac:dyDescent="0.2">
      <c r="A40" s="404" t="s">
        <v>68</v>
      </c>
      <c r="B40" s="405" t="s">
        <v>69</v>
      </c>
      <c r="C40" s="405" t="s">
        <v>70</v>
      </c>
      <c r="D40" s="407" t="s">
        <v>13</v>
      </c>
      <c r="E40" s="407" t="s">
        <v>74</v>
      </c>
      <c r="F40" s="407" t="s">
        <v>49</v>
      </c>
      <c r="G40" s="407" t="s">
        <v>53</v>
      </c>
      <c r="H40" s="407" t="s">
        <v>57</v>
      </c>
      <c r="I40" s="429" t="s">
        <v>75</v>
      </c>
      <c r="J40" s="449"/>
      <c r="K40" s="445"/>
    </row>
    <row r="41" spans="1:21" ht="21.75" hidden="1" customHeight="1" x14ac:dyDescent="0.2">
      <c r="A41" s="683" t="s">
        <v>14</v>
      </c>
      <c r="B41" s="410">
        <v>1</v>
      </c>
      <c r="C41" s="411" t="s">
        <v>15</v>
      </c>
      <c r="D41" s="279" t="e">
        <f>tkbieu!#REF!</f>
        <v>#REF!</v>
      </c>
      <c r="E41" s="383" t="e">
        <f>tkbieu!#REF!</f>
        <v>#REF!</v>
      </c>
      <c r="F41" s="259" t="e">
        <f>tkbieu!#REF!</f>
        <v>#REF!</v>
      </c>
      <c r="G41" s="259" t="e">
        <f>tkbieu!#REF!</f>
        <v>#REF!</v>
      </c>
      <c r="H41" s="259" t="e">
        <f>tkbieu!#REF!</f>
        <v>#REF!</v>
      </c>
      <c r="I41" s="258" t="e">
        <f>tkbieu!#REF!</f>
        <v>#REF!</v>
      </c>
      <c r="J41" s="450"/>
      <c r="K41" s="445"/>
    </row>
    <row r="42" spans="1:21" ht="21.75" hidden="1" customHeight="1" thickBot="1" x14ac:dyDescent="0.25">
      <c r="A42" s="680"/>
      <c r="B42" s="412">
        <v>2</v>
      </c>
      <c r="C42" s="413" t="s">
        <v>17</v>
      </c>
      <c r="D42" s="279" t="e">
        <f>tkbieu!#REF!</f>
        <v>#REF!</v>
      </c>
      <c r="E42" s="221" t="e">
        <f>tkbieu!#REF!</f>
        <v>#REF!</v>
      </c>
      <c r="F42" s="259" t="e">
        <f>tkbieu!#REF!</f>
        <v>#REF!</v>
      </c>
      <c r="G42" s="221" t="e">
        <f>tkbieu!#REF!</f>
        <v>#REF!</v>
      </c>
      <c r="H42" s="221" t="e">
        <f>tkbieu!#REF!</f>
        <v>#REF!</v>
      </c>
      <c r="I42" s="237" t="e">
        <f>tkbieu!#REF!</f>
        <v>#REF!</v>
      </c>
      <c r="J42" s="450"/>
      <c r="K42" s="445"/>
    </row>
    <row r="43" spans="1:21" ht="21.75" hidden="1" customHeight="1" thickTop="1" x14ac:dyDescent="0.2">
      <c r="A43" s="680"/>
      <c r="B43" s="414">
        <v>3</v>
      </c>
      <c r="C43" s="415" t="s">
        <v>19</v>
      </c>
      <c r="D43" s="283" t="e">
        <f>tkbieu!#REF!</f>
        <v>#REF!</v>
      </c>
      <c r="E43" s="223" t="e">
        <f>tkbieu!#REF!</f>
        <v>#REF!</v>
      </c>
      <c r="F43" s="226" t="e">
        <f>tkbieu!#REF!</f>
        <v>#REF!</v>
      </c>
      <c r="G43" s="224" t="e">
        <f>tkbieu!#REF!</f>
        <v>#REF!</v>
      </c>
      <c r="H43" s="224" t="e">
        <f>tkbieu!#REF!</f>
        <v>#REF!</v>
      </c>
      <c r="I43" s="240" t="e">
        <f>tkbieu!#REF!</f>
        <v>#REF!</v>
      </c>
      <c r="J43" s="451"/>
      <c r="K43" s="445"/>
    </row>
    <row r="44" spans="1:21" ht="21.75" hidden="1" customHeight="1" x14ac:dyDescent="0.2">
      <c r="A44" s="680"/>
      <c r="B44" s="416">
        <v>4</v>
      </c>
      <c r="C44" s="417" t="s">
        <v>20</v>
      </c>
      <c r="D44" s="280" t="e">
        <f>tkbieu!#REF!</f>
        <v>#REF!</v>
      </c>
      <c r="E44" s="287" t="e">
        <f>tkbieu!#REF!</f>
        <v>#REF!</v>
      </c>
      <c r="F44" s="287" t="e">
        <f>tkbieu!#REF!</f>
        <v>#REF!</v>
      </c>
      <c r="G44" s="287" t="e">
        <f>tkbieu!#REF!</f>
        <v>#REF!</v>
      </c>
      <c r="H44" s="287" t="e">
        <f>tkbieu!#REF!</f>
        <v>#REF!</v>
      </c>
      <c r="I44" s="241" t="e">
        <f>tkbieu!#REF!</f>
        <v>#REF!</v>
      </c>
      <c r="J44" s="451"/>
      <c r="K44" s="445"/>
    </row>
    <row r="45" spans="1:21" ht="21.75" hidden="1" customHeight="1" x14ac:dyDescent="0.2">
      <c r="A45" s="680"/>
      <c r="B45" s="418">
        <v>5</v>
      </c>
      <c r="C45" s="419" t="s">
        <v>76</v>
      </c>
      <c r="D45" s="308" t="e">
        <f>tkbieu!#REF!</f>
        <v>#REF!</v>
      </c>
      <c r="E45" s="259" t="e">
        <f>tkbieu!#REF!</f>
        <v>#REF!</v>
      </c>
      <c r="F45" s="259" t="e">
        <f>tkbieu!#REF!</f>
        <v>#REF!</v>
      </c>
      <c r="G45" s="243" t="e">
        <f>tkbieu!#REF!</f>
        <v>#REF!</v>
      </c>
      <c r="H45" s="243" t="e">
        <f>tkbieu!#REF!</f>
        <v>#REF!</v>
      </c>
      <c r="I45" s="237" t="e">
        <f>tkbieu!#REF!</f>
        <v>#REF!</v>
      </c>
      <c r="J45" s="450"/>
      <c r="K45" s="445"/>
    </row>
    <row r="46" spans="1:21" ht="21.75" hidden="1" customHeight="1" thickBot="1" x14ac:dyDescent="0.25">
      <c r="A46" s="681"/>
      <c r="B46" s="230"/>
      <c r="C46" s="309"/>
      <c r="D46" s="310"/>
      <c r="E46" s="311"/>
      <c r="F46" s="311"/>
      <c r="G46" s="311"/>
      <c r="H46" s="311"/>
      <c r="I46" s="268"/>
      <c r="J46" s="453"/>
      <c r="K46" s="445"/>
    </row>
    <row r="47" spans="1:21" ht="21.75" hidden="1" customHeight="1" thickTop="1" x14ac:dyDescent="0.2">
      <c r="A47" s="684" t="s">
        <v>27</v>
      </c>
      <c r="B47" s="416">
        <v>6</v>
      </c>
      <c r="C47" s="417" t="s">
        <v>28</v>
      </c>
      <c r="D47" s="221" t="e">
        <f>tkbieu!#REF!</f>
        <v>#REF!</v>
      </c>
      <c r="E47" s="221" t="e">
        <f>tkbieu!#REF!</f>
        <v>#REF!</v>
      </c>
      <c r="F47" s="221" t="e">
        <f>tkbieu!#REF!</f>
        <v>#REF!</v>
      </c>
      <c r="G47" s="279" t="e">
        <f>tkbieu!#REF!</f>
        <v>#REF!</v>
      </c>
      <c r="H47" s="221" t="e">
        <f>tkbieu!#REF!</f>
        <v>#REF!</v>
      </c>
      <c r="I47" s="256" t="e">
        <f>tkbieu!#REF!</f>
        <v>#REF!</v>
      </c>
      <c r="J47" s="450"/>
      <c r="K47" s="445"/>
    </row>
    <row r="48" spans="1:21" ht="21.75" hidden="1" customHeight="1" thickBot="1" x14ac:dyDescent="0.25">
      <c r="A48" s="680"/>
      <c r="B48" s="412">
        <v>7</v>
      </c>
      <c r="C48" s="417" t="s">
        <v>33</v>
      </c>
      <c r="D48" s="221" t="e">
        <f>tkbieu!#REF!</f>
        <v>#REF!</v>
      </c>
      <c r="E48" s="221" t="e">
        <f>tkbieu!#REF!</f>
        <v>#REF!</v>
      </c>
      <c r="F48" s="221" t="e">
        <f>tkbieu!#REF!</f>
        <v>#REF!</v>
      </c>
      <c r="G48" s="279" t="e">
        <f>tkbieu!#REF!</f>
        <v>#REF!</v>
      </c>
      <c r="H48" s="221" t="e">
        <f>tkbieu!#REF!</f>
        <v>#REF!</v>
      </c>
      <c r="I48" s="237" t="e">
        <f>tkbieu!#REF!</f>
        <v>#REF!</v>
      </c>
      <c r="J48" s="450"/>
      <c r="K48" s="445"/>
    </row>
    <row r="49" spans="1:11" ht="21.75" hidden="1" customHeight="1" thickTop="1" x14ac:dyDescent="0.2">
      <c r="A49" s="680"/>
      <c r="B49" s="414">
        <v>8</v>
      </c>
      <c r="C49" s="415" t="s">
        <v>36</v>
      </c>
      <c r="D49" s="283" t="e">
        <f>tkbieu!#REF!</f>
        <v>#REF!</v>
      </c>
      <c r="E49" s="283" t="e">
        <f>tkbieu!#REF!</f>
        <v>#REF!</v>
      </c>
      <c r="F49" s="224" t="e">
        <f>tkbieu!#REF!</f>
        <v>#REF!</v>
      </c>
      <c r="G49" s="312" t="e">
        <f>tkbieu!#REF!</f>
        <v>#REF!</v>
      </c>
      <c r="H49" s="224" t="e">
        <f>tkbieu!#REF!</f>
        <v>#REF!</v>
      </c>
      <c r="I49" s="240" t="e">
        <f>tkbieu!#REF!</f>
        <v>#REF!</v>
      </c>
      <c r="J49" s="454"/>
      <c r="K49" s="445"/>
    </row>
    <row r="50" spans="1:11" ht="21.75" hidden="1" customHeight="1" x14ac:dyDescent="0.2">
      <c r="A50" s="680"/>
      <c r="B50" s="416">
        <v>9</v>
      </c>
      <c r="C50" s="417" t="s">
        <v>37</v>
      </c>
      <c r="D50" s="227" t="e">
        <f>tkbieu!#REF!</f>
        <v>#REF!</v>
      </c>
      <c r="E50" s="227" t="e">
        <f>tkbieu!#REF!</f>
        <v>#REF!</v>
      </c>
      <c r="F50" s="227" t="e">
        <f>tkbieu!#REF!</f>
        <v>#REF!</v>
      </c>
      <c r="G50" s="280" t="e">
        <f>tkbieu!#REF!</f>
        <v>#REF!</v>
      </c>
      <c r="H50" s="227" t="e">
        <f>tkbieu!#REF!</f>
        <v>#REF!</v>
      </c>
      <c r="I50" s="241" t="e">
        <f>tkbieu!#REF!</f>
        <v>#REF!</v>
      </c>
      <c r="J50" s="451"/>
      <c r="K50" s="445"/>
    </row>
    <row r="51" spans="1:11" ht="21.75" hidden="1" customHeight="1" x14ac:dyDescent="0.2">
      <c r="A51" s="680"/>
      <c r="B51" s="418">
        <v>10</v>
      </c>
      <c r="C51" s="419" t="s">
        <v>77</v>
      </c>
      <c r="D51" s="243" t="e">
        <f>tkbieu!#REF!</f>
        <v>#REF!</v>
      </c>
      <c r="E51" s="221" t="e">
        <f>tkbieu!#REF!</f>
        <v>#REF!</v>
      </c>
      <c r="F51" s="221" t="e">
        <f>tkbieu!#REF!</f>
        <v>#REF!</v>
      </c>
      <c r="G51" s="270" t="e">
        <f>tkbieu!#REF!</f>
        <v>#REF!</v>
      </c>
      <c r="H51" s="229" t="e">
        <f>tkbieu!#REF!</f>
        <v>#REF!</v>
      </c>
      <c r="I51" s="244" t="e">
        <f>tkbieu!#REF!</f>
        <v>#REF!</v>
      </c>
      <c r="J51" s="452"/>
      <c r="K51" s="445"/>
    </row>
    <row r="52" spans="1:11" ht="21.75" hidden="1" customHeight="1" thickBot="1" x14ac:dyDescent="0.25">
      <c r="A52" s="682"/>
      <c r="B52" s="245"/>
      <c r="C52" s="253"/>
      <c r="D52" s="313"/>
      <c r="E52" s="314"/>
      <c r="F52" s="315"/>
      <c r="G52" s="316"/>
      <c r="H52" s="316"/>
      <c r="I52" s="261"/>
      <c r="J52" s="458"/>
      <c r="K52" s="445"/>
    </row>
    <row r="53" spans="1:11" ht="19.5" hidden="1" customHeight="1" x14ac:dyDescent="0.2">
      <c r="K53" s="445"/>
    </row>
    <row r="54" spans="1:11" ht="12.75" customHeight="1" x14ac:dyDescent="0.2">
      <c r="A54" s="262" t="s">
        <v>78</v>
      </c>
      <c r="D54" s="165"/>
      <c r="E54" s="165"/>
      <c r="F54" s="165"/>
      <c r="G54" s="165"/>
      <c r="H54" s="165"/>
      <c r="I54" s="445"/>
      <c r="J54" s="445"/>
      <c r="K54" s="445"/>
    </row>
    <row r="55" spans="1:11" ht="12.75" customHeight="1" x14ac:dyDescent="0.2">
      <c r="A55" s="262" t="s">
        <v>79</v>
      </c>
      <c r="K55" s="445"/>
    </row>
    <row r="56" spans="1:11" ht="12.75" customHeight="1" x14ac:dyDescent="0.2">
      <c r="B56" s="262" t="s">
        <v>80</v>
      </c>
      <c r="K56" s="445"/>
    </row>
    <row r="57" spans="1:11" ht="12.75" customHeight="1" x14ac:dyDescent="0.2">
      <c r="B57" s="262" t="s">
        <v>81</v>
      </c>
      <c r="K57" s="445"/>
    </row>
    <row r="58" spans="1:11" ht="12.75" customHeight="1" x14ac:dyDescent="0.2">
      <c r="B58" s="262" t="s">
        <v>82</v>
      </c>
      <c r="K58" s="445"/>
    </row>
    <row r="59" spans="1:11" ht="12.75" customHeight="1" x14ac:dyDescent="0.2">
      <c r="K59" s="445"/>
    </row>
    <row r="60" spans="1:11" ht="12.75" customHeight="1" x14ac:dyDescent="0.2">
      <c r="K60" s="445"/>
    </row>
    <row r="61" spans="1:11" ht="12.75" customHeight="1" x14ac:dyDescent="0.2">
      <c r="K61" s="445"/>
    </row>
    <row r="62" spans="1:11" ht="12.75" customHeight="1" x14ac:dyDescent="0.2">
      <c r="K62" s="445"/>
    </row>
    <row r="63" spans="1:11" ht="12.75" customHeight="1" x14ac:dyDescent="0.2">
      <c r="K63" s="445"/>
    </row>
    <row r="64" spans="1:11" ht="12.75" customHeight="1" x14ac:dyDescent="0.2">
      <c r="K64" s="445"/>
    </row>
    <row r="65" spans="1:25" ht="12.75" customHeight="1" x14ac:dyDescent="0.2">
      <c r="K65" s="445"/>
    </row>
    <row r="66" spans="1:25" ht="12.75" customHeight="1" x14ac:dyDescent="0.2">
      <c r="K66" s="445"/>
    </row>
    <row r="67" spans="1:25" ht="12.75" customHeight="1" x14ac:dyDescent="0.2">
      <c r="K67" s="445"/>
    </row>
    <row r="68" spans="1:25" ht="12.75" customHeight="1" x14ac:dyDescent="0.35">
      <c r="A68" s="213"/>
      <c r="B68" s="213"/>
      <c r="C68" s="213"/>
      <c r="D68" s="213"/>
      <c r="E68" s="213"/>
      <c r="F68" s="213"/>
      <c r="G68" s="213"/>
      <c r="H68" s="213"/>
      <c r="I68" s="446"/>
      <c r="J68" s="446"/>
      <c r="K68" s="445"/>
      <c r="T68" s="213"/>
      <c r="U68" s="213"/>
      <c r="V68" s="213"/>
      <c r="W68" s="213"/>
      <c r="X68" s="213"/>
      <c r="Y68" s="213"/>
    </row>
    <row r="69" spans="1:25" ht="12.75" customHeight="1" x14ac:dyDescent="0.2">
      <c r="K69" s="445"/>
    </row>
    <row r="70" spans="1:25" ht="12.75" customHeight="1" x14ac:dyDescent="0.2">
      <c r="K70" s="445"/>
    </row>
    <row r="71" spans="1:25" ht="12.75" customHeight="1" x14ac:dyDescent="0.2">
      <c r="K71" s="445"/>
    </row>
    <row r="72" spans="1:25" ht="12.75" customHeight="1" x14ac:dyDescent="0.2">
      <c r="K72" s="445"/>
    </row>
    <row r="73" spans="1:25" ht="12.75" customHeight="1" x14ac:dyDescent="0.2">
      <c r="K73" s="445"/>
    </row>
    <row r="74" spans="1:25" ht="12.75" customHeight="1" x14ac:dyDescent="0.2">
      <c r="K74" s="445"/>
    </row>
    <row r="75" spans="1:25" ht="12.75" customHeight="1" x14ac:dyDescent="0.2">
      <c r="K75" s="445"/>
    </row>
    <row r="76" spans="1:25" ht="12.75" customHeight="1" x14ac:dyDescent="0.2">
      <c r="K76" s="445"/>
    </row>
    <row r="77" spans="1:25" ht="12.75" customHeight="1" x14ac:dyDescent="0.2">
      <c r="K77" s="445"/>
    </row>
    <row r="78" spans="1:25" ht="12.75" customHeight="1" x14ac:dyDescent="0.2">
      <c r="K78" s="445"/>
    </row>
    <row r="79" spans="1:25" ht="12.75" customHeight="1" x14ac:dyDescent="0.2">
      <c r="K79" s="445"/>
    </row>
    <row r="80" spans="1:25" ht="12.75" customHeight="1" x14ac:dyDescent="0.2">
      <c r="K80" s="445"/>
    </row>
    <row r="81" spans="11:11" ht="12.75" customHeight="1" x14ac:dyDescent="0.2">
      <c r="K81" s="445"/>
    </row>
    <row r="82" spans="11:11" ht="12.75" customHeight="1" x14ac:dyDescent="0.2">
      <c r="K82" s="445"/>
    </row>
    <row r="83" spans="11:11" ht="12.75" customHeight="1" x14ac:dyDescent="0.2">
      <c r="K83" s="445"/>
    </row>
    <row r="84" spans="11:11" ht="12.75" customHeight="1" x14ac:dyDescent="0.2">
      <c r="K84" s="445"/>
    </row>
    <row r="85" spans="11:11" ht="12.75" customHeight="1" x14ac:dyDescent="0.2">
      <c r="K85" s="445"/>
    </row>
    <row r="86" spans="11:11" ht="12.75" customHeight="1" x14ac:dyDescent="0.2">
      <c r="K86" s="445"/>
    </row>
    <row r="87" spans="11:11" ht="12.75" customHeight="1" x14ac:dyDescent="0.2">
      <c r="K87" s="445"/>
    </row>
    <row r="88" spans="11:11" ht="12.75" customHeight="1" x14ac:dyDescent="0.2">
      <c r="K88" s="445"/>
    </row>
    <row r="89" spans="11:11" ht="12.75" customHeight="1" x14ac:dyDescent="0.2">
      <c r="K89" s="445"/>
    </row>
    <row r="90" spans="11:11" ht="12.75" customHeight="1" x14ac:dyDescent="0.2">
      <c r="K90" s="445"/>
    </row>
    <row r="91" spans="11:11" ht="12.75" customHeight="1" x14ac:dyDescent="0.2">
      <c r="K91" s="445"/>
    </row>
    <row r="92" spans="11:11" ht="12.75" customHeight="1" x14ac:dyDescent="0.2">
      <c r="K92" s="445"/>
    </row>
    <row r="93" spans="11:11" ht="12.75" customHeight="1" x14ac:dyDescent="0.2">
      <c r="K93" s="445"/>
    </row>
    <row r="94" spans="11:11" ht="12.75" customHeight="1" x14ac:dyDescent="0.2">
      <c r="K94" s="445"/>
    </row>
    <row r="95" spans="11:11" ht="12.75" customHeight="1" x14ac:dyDescent="0.2">
      <c r="K95" s="445"/>
    </row>
    <row r="96" spans="11:11" ht="12.75" customHeight="1" x14ac:dyDescent="0.2">
      <c r="K96" s="445"/>
    </row>
    <row r="97" spans="11:11" ht="12.75" customHeight="1" x14ac:dyDescent="0.2">
      <c r="K97" s="445"/>
    </row>
    <row r="98" spans="11:11" ht="12.75" customHeight="1" x14ac:dyDescent="0.2">
      <c r="K98" s="445"/>
    </row>
    <row r="99" spans="11:11" ht="12.75" customHeight="1" x14ac:dyDescent="0.2">
      <c r="K99" s="445"/>
    </row>
    <row r="100" spans="11:11" ht="12.75" customHeight="1" x14ac:dyDescent="0.2">
      <c r="K100" s="445"/>
    </row>
    <row r="101" spans="11:11" ht="12.75" customHeight="1" x14ac:dyDescent="0.2">
      <c r="K101" s="445"/>
    </row>
    <row r="102" spans="11:11" ht="12.75" customHeight="1" x14ac:dyDescent="0.2">
      <c r="K102" s="445"/>
    </row>
    <row r="103" spans="11:11" ht="12.75" customHeight="1" x14ac:dyDescent="0.2">
      <c r="K103" s="445"/>
    </row>
    <row r="104" spans="11:11" ht="12.75" customHeight="1" x14ac:dyDescent="0.2">
      <c r="K104" s="445"/>
    </row>
    <row r="105" spans="11:11" ht="12.75" customHeight="1" x14ac:dyDescent="0.2">
      <c r="K105" s="445"/>
    </row>
    <row r="106" spans="11:11" ht="12.75" customHeight="1" x14ac:dyDescent="0.2">
      <c r="K106" s="445"/>
    </row>
    <row r="107" spans="11:11" ht="12.75" customHeight="1" x14ac:dyDescent="0.2">
      <c r="K107" s="445"/>
    </row>
    <row r="108" spans="11:11" ht="12.75" customHeight="1" x14ac:dyDescent="0.2">
      <c r="K108" s="445"/>
    </row>
    <row r="109" spans="11:11" ht="12.75" customHeight="1" x14ac:dyDescent="0.2">
      <c r="K109" s="445"/>
    </row>
    <row r="110" spans="11:11" ht="12.75" customHeight="1" x14ac:dyDescent="0.2">
      <c r="K110" s="445"/>
    </row>
    <row r="111" spans="11:11" ht="12.75" customHeight="1" x14ac:dyDescent="0.2">
      <c r="K111" s="445"/>
    </row>
    <row r="112" spans="11:11" ht="12.75" customHeight="1" x14ac:dyDescent="0.2">
      <c r="K112" s="445"/>
    </row>
    <row r="113" spans="11:11" ht="12.75" customHeight="1" x14ac:dyDescent="0.2">
      <c r="K113" s="445"/>
    </row>
    <row r="114" spans="11:11" ht="12.75" customHeight="1" x14ac:dyDescent="0.2">
      <c r="K114" s="445"/>
    </row>
    <row r="115" spans="11:11" ht="12.75" customHeight="1" x14ac:dyDescent="0.2">
      <c r="K115" s="445"/>
    </row>
    <row r="116" spans="11:11" ht="12.75" customHeight="1" x14ac:dyDescent="0.2">
      <c r="K116" s="445"/>
    </row>
    <row r="117" spans="11:11" ht="12.75" customHeight="1" x14ac:dyDescent="0.2">
      <c r="K117" s="445"/>
    </row>
    <row r="118" spans="11:11" ht="12.75" customHeight="1" x14ac:dyDescent="0.2">
      <c r="K118" s="445"/>
    </row>
    <row r="119" spans="11:11" ht="12.75" customHeight="1" x14ac:dyDescent="0.2">
      <c r="K119" s="445"/>
    </row>
    <row r="120" spans="11:11" ht="12.75" customHeight="1" x14ac:dyDescent="0.2">
      <c r="K120" s="445"/>
    </row>
    <row r="121" spans="11:11" ht="12.75" customHeight="1" x14ac:dyDescent="0.2">
      <c r="K121" s="445"/>
    </row>
    <row r="122" spans="11:11" ht="12.75" customHeight="1" x14ac:dyDescent="0.2">
      <c r="K122" s="445"/>
    </row>
    <row r="123" spans="11:11" ht="12.75" customHeight="1" x14ac:dyDescent="0.2">
      <c r="K123" s="445"/>
    </row>
    <row r="124" spans="11:11" ht="12.75" customHeight="1" x14ac:dyDescent="0.2">
      <c r="K124" s="445"/>
    </row>
    <row r="125" spans="11:11" ht="12.75" customHeight="1" x14ac:dyDescent="0.2">
      <c r="K125" s="445"/>
    </row>
    <row r="126" spans="11:11" ht="12.75" customHeight="1" x14ac:dyDescent="0.2">
      <c r="K126" s="445"/>
    </row>
    <row r="127" spans="11:11" ht="12.75" customHeight="1" x14ac:dyDescent="0.2">
      <c r="K127" s="445"/>
    </row>
    <row r="128" spans="11:11" ht="12.75" customHeight="1" x14ac:dyDescent="0.2">
      <c r="K128" s="445"/>
    </row>
    <row r="129" spans="11:11" ht="12.75" customHeight="1" x14ac:dyDescent="0.2">
      <c r="K129" s="445"/>
    </row>
    <row r="130" spans="11:11" ht="12.75" customHeight="1" x14ac:dyDescent="0.2">
      <c r="K130" s="445"/>
    </row>
    <row r="131" spans="11:11" ht="12.75" customHeight="1" x14ac:dyDescent="0.2">
      <c r="K131" s="445"/>
    </row>
    <row r="132" spans="11:11" ht="12.75" customHeight="1" x14ac:dyDescent="0.2">
      <c r="K132" s="445"/>
    </row>
    <row r="133" spans="11:11" ht="12.75" customHeight="1" x14ac:dyDescent="0.2">
      <c r="K133" s="445"/>
    </row>
    <row r="134" spans="11:11" ht="12.75" customHeight="1" x14ac:dyDescent="0.2">
      <c r="K134" s="445"/>
    </row>
    <row r="135" spans="11:11" ht="12.75" customHeight="1" x14ac:dyDescent="0.2">
      <c r="K135" s="445"/>
    </row>
    <row r="136" spans="11:11" ht="12.75" customHeight="1" x14ac:dyDescent="0.2">
      <c r="K136" s="445"/>
    </row>
    <row r="137" spans="11:11" ht="12.75" customHeight="1" x14ac:dyDescent="0.2">
      <c r="K137" s="445"/>
    </row>
    <row r="138" spans="11:11" ht="12.75" customHeight="1" x14ac:dyDescent="0.2">
      <c r="K138" s="445"/>
    </row>
    <row r="139" spans="11:11" ht="12.75" customHeight="1" x14ac:dyDescent="0.2">
      <c r="K139" s="445"/>
    </row>
    <row r="140" spans="11:11" ht="12.75" customHeight="1" x14ac:dyDescent="0.2">
      <c r="K140" s="445"/>
    </row>
    <row r="141" spans="11:11" ht="12.75" customHeight="1" x14ac:dyDescent="0.2">
      <c r="K141" s="445"/>
    </row>
    <row r="142" spans="11:11" ht="12.75" customHeight="1" x14ac:dyDescent="0.2">
      <c r="K142" s="445"/>
    </row>
    <row r="143" spans="11:11" ht="12.75" customHeight="1" x14ac:dyDescent="0.2">
      <c r="K143" s="445"/>
    </row>
    <row r="144" spans="11:11" ht="12.75" customHeight="1" x14ac:dyDescent="0.2">
      <c r="K144" s="445"/>
    </row>
    <row r="145" spans="11:11" ht="12.75" customHeight="1" x14ac:dyDescent="0.2">
      <c r="K145" s="445"/>
    </row>
    <row r="146" spans="11:11" ht="12.75" customHeight="1" x14ac:dyDescent="0.2">
      <c r="K146" s="445"/>
    </row>
    <row r="147" spans="11:11" ht="12.75" customHeight="1" x14ac:dyDescent="0.2">
      <c r="K147" s="445"/>
    </row>
    <row r="148" spans="11:11" ht="12.75" customHeight="1" x14ac:dyDescent="0.2">
      <c r="K148" s="445"/>
    </row>
    <row r="149" spans="11:11" ht="12.75" customHeight="1" x14ac:dyDescent="0.2">
      <c r="K149" s="445"/>
    </row>
    <row r="150" spans="11:11" ht="12.75" customHeight="1" x14ac:dyDescent="0.2">
      <c r="K150" s="445"/>
    </row>
    <row r="151" spans="11:11" ht="12.75" customHeight="1" x14ac:dyDescent="0.2">
      <c r="K151" s="445"/>
    </row>
    <row r="152" spans="11:11" ht="12.75" customHeight="1" x14ac:dyDescent="0.2">
      <c r="K152" s="445"/>
    </row>
    <row r="153" spans="11:11" ht="12.75" customHeight="1" x14ac:dyDescent="0.2">
      <c r="K153" s="445"/>
    </row>
    <row r="154" spans="11:11" ht="12.75" customHeight="1" x14ac:dyDescent="0.2">
      <c r="K154" s="445"/>
    </row>
    <row r="155" spans="11:11" ht="12.75" customHeight="1" x14ac:dyDescent="0.2">
      <c r="K155" s="445"/>
    </row>
    <row r="156" spans="11:11" ht="12.75" customHeight="1" x14ac:dyDescent="0.2">
      <c r="K156" s="445"/>
    </row>
    <row r="157" spans="11:11" ht="12.75" customHeight="1" x14ac:dyDescent="0.2">
      <c r="K157" s="445"/>
    </row>
    <row r="158" spans="11:11" ht="12.75" customHeight="1" x14ac:dyDescent="0.2">
      <c r="K158" s="445"/>
    </row>
    <row r="159" spans="11:11" ht="12.75" customHeight="1" x14ac:dyDescent="0.2">
      <c r="K159" s="445"/>
    </row>
    <row r="160" spans="11:11" ht="12.75" customHeight="1" x14ac:dyDescent="0.2">
      <c r="K160" s="445"/>
    </row>
    <row r="161" spans="11:11" ht="12.75" customHeight="1" x14ac:dyDescent="0.2">
      <c r="K161" s="445"/>
    </row>
    <row r="162" spans="11:11" ht="12.75" customHeight="1" x14ac:dyDescent="0.2">
      <c r="K162" s="445"/>
    </row>
    <row r="163" spans="11:11" ht="12.75" customHeight="1" x14ac:dyDescent="0.2">
      <c r="K163" s="445"/>
    </row>
    <row r="164" spans="11:11" ht="12.75" customHeight="1" x14ac:dyDescent="0.2">
      <c r="K164" s="445"/>
    </row>
    <row r="165" spans="11:11" ht="12.75" customHeight="1" x14ac:dyDescent="0.2">
      <c r="K165" s="445"/>
    </row>
    <row r="166" spans="11:11" ht="12.75" customHeight="1" x14ac:dyDescent="0.2">
      <c r="K166" s="445"/>
    </row>
    <row r="167" spans="11:11" ht="12.75" customHeight="1" x14ac:dyDescent="0.2">
      <c r="K167" s="445"/>
    </row>
    <row r="168" spans="11:11" ht="12.75" customHeight="1" x14ac:dyDescent="0.2">
      <c r="K168" s="445"/>
    </row>
    <row r="169" spans="11:11" ht="12.75" customHeight="1" x14ac:dyDescent="0.2">
      <c r="K169" s="445"/>
    </row>
    <row r="170" spans="11:11" ht="12.75" customHeight="1" x14ac:dyDescent="0.2">
      <c r="K170" s="445"/>
    </row>
    <row r="171" spans="11:11" ht="12.75" customHeight="1" x14ac:dyDescent="0.2">
      <c r="K171" s="445"/>
    </row>
    <row r="172" spans="11:11" ht="12.75" customHeight="1" x14ac:dyDescent="0.2">
      <c r="K172" s="445"/>
    </row>
    <row r="173" spans="11:11" ht="12.75" customHeight="1" x14ac:dyDescent="0.2">
      <c r="K173" s="445"/>
    </row>
    <row r="174" spans="11:11" ht="12.75" customHeight="1" x14ac:dyDescent="0.2">
      <c r="K174" s="445"/>
    </row>
    <row r="175" spans="11:11" ht="12.75" customHeight="1" x14ac:dyDescent="0.2">
      <c r="K175" s="445"/>
    </row>
    <row r="176" spans="11:11" ht="12.75" customHeight="1" x14ac:dyDescent="0.2">
      <c r="K176" s="445"/>
    </row>
    <row r="177" spans="11:11" ht="12.75" customHeight="1" x14ac:dyDescent="0.2">
      <c r="K177" s="445"/>
    </row>
    <row r="178" spans="11:11" ht="12.75" customHeight="1" x14ac:dyDescent="0.2">
      <c r="K178" s="445"/>
    </row>
    <row r="179" spans="11:11" ht="12.75" customHeight="1" x14ac:dyDescent="0.2">
      <c r="K179" s="445"/>
    </row>
    <row r="180" spans="11:11" ht="12.75" customHeight="1" x14ac:dyDescent="0.2">
      <c r="K180" s="445"/>
    </row>
    <row r="181" spans="11:11" ht="12.75" customHeight="1" x14ac:dyDescent="0.2">
      <c r="K181" s="445"/>
    </row>
    <row r="182" spans="11:11" ht="12.75" customHeight="1" x14ac:dyDescent="0.2">
      <c r="K182" s="445"/>
    </row>
    <row r="183" spans="11:11" ht="12.75" customHeight="1" x14ac:dyDescent="0.2">
      <c r="K183" s="445"/>
    </row>
    <row r="184" spans="11:11" ht="12.75" customHeight="1" x14ac:dyDescent="0.2">
      <c r="K184" s="445"/>
    </row>
    <row r="185" spans="11:11" ht="12.75" customHeight="1" x14ac:dyDescent="0.2">
      <c r="K185" s="445"/>
    </row>
    <row r="186" spans="11:11" ht="12.75" customHeight="1" x14ac:dyDescent="0.2">
      <c r="K186" s="445"/>
    </row>
    <row r="187" spans="11:11" ht="12.75" customHeight="1" x14ac:dyDescent="0.2">
      <c r="K187" s="445"/>
    </row>
    <row r="188" spans="11:11" ht="12.75" customHeight="1" x14ac:dyDescent="0.2">
      <c r="K188" s="445"/>
    </row>
    <row r="189" spans="11:11" ht="12.75" customHeight="1" x14ac:dyDescent="0.2">
      <c r="K189" s="445"/>
    </row>
    <row r="190" spans="11:11" ht="12.75" customHeight="1" x14ac:dyDescent="0.2">
      <c r="K190" s="445"/>
    </row>
    <row r="191" spans="11:11" ht="12.75" customHeight="1" x14ac:dyDescent="0.2">
      <c r="K191" s="445"/>
    </row>
    <row r="192" spans="11:11" ht="12.75" customHeight="1" x14ac:dyDescent="0.2">
      <c r="K192" s="445"/>
    </row>
    <row r="193" spans="11:11" ht="12.75" customHeight="1" x14ac:dyDescent="0.2">
      <c r="K193" s="445"/>
    </row>
    <row r="194" spans="11:11" ht="12.75" customHeight="1" x14ac:dyDescent="0.2">
      <c r="K194" s="445"/>
    </row>
    <row r="195" spans="11:11" ht="12.75" customHeight="1" x14ac:dyDescent="0.2">
      <c r="K195" s="445"/>
    </row>
    <row r="196" spans="11:11" ht="12.75" customHeight="1" x14ac:dyDescent="0.2">
      <c r="K196" s="445"/>
    </row>
    <row r="197" spans="11:11" ht="12.75" customHeight="1" x14ac:dyDescent="0.2">
      <c r="K197" s="445"/>
    </row>
    <row r="198" spans="11:11" ht="12.75" customHeight="1" x14ac:dyDescent="0.2">
      <c r="K198" s="445"/>
    </row>
    <row r="199" spans="11:11" ht="12.75" customHeight="1" x14ac:dyDescent="0.2">
      <c r="K199" s="445"/>
    </row>
    <row r="200" spans="11:11" ht="12.75" customHeight="1" x14ac:dyDescent="0.2">
      <c r="K200" s="445"/>
    </row>
    <row r="201" spans="11:11" ht="12.75" customHeight="1" x14ac:dyDescent="0.2">
      <c r="K201" s="445"/>
    </row>
    <row r="202" spans="11:11" ht="12.75" customHeight="1" x14ac:dyDescent="0.2">
      <c r="K202" s="445"/>
    </row>
    <row r="203" spans="11:11" ht="12.75" customHeight="1" x14ac:dyDescent="0.2">
      <c r="K203" s="445"/>
    </row>
    <row r="204" spans="11:11" ht="12.75" customHeight="1" x14ac:dyDescent="0.2">
      <c r="K204" s="445"/>
    </row>
    <row r="205" spans="11:11" ht="12.75" customHeight="1" x14ac:dyDescent="0.2">
      <c r="K205" s="445"/>
    </row>
    <row r="206" spans="11:11" ht="12.75" customHeight="1" x14ac:dyDescent="0.2">
      <c r="K206" s="445"/>
    </row>
    <row r="207" spans="11:11" ht="12.75" customHeight="1" x14ac:dyDescent="0.2">
      <c r="K207" s="445"/>
    </row>
    <row r="208" spans="11:11" ht="12.75" customHeight="1" x14ac:dyDescent="0.2">
      <c r="K208" s="445"/>
    </row>
    <row r="209" spans="11:11" ht="12.75" customHeight="1" x14ac:dyDescent="0.2">
      <c r="K209" s="445"/>
    </row>
    <row r="210" spans="11:11" ht="12.75" customHeight="1" x14ac:dyDescent="0.2">
      <c r="K210" s="445"/>
    </row>
    <row r="211" spans="11:11" ht="12.75" customHeight="1" x14ac:dyDescent="0.2">
      <c r="K211" s="445"/>
    </row>
    <row r="212" spans="11:11" ht="12.75" customHeight="1" x14ac:dyDescent="0.2">
      <c r="K212" s="445"/>
    </row>
    <row r="213" spans="11:11" ht="12.75" customHeight="1" x14ac:dyDescent="0.2">
      <c r="K213" s="445"/>
    </row>
    <row r="214" spans="11:11" ht="12.75" customHeight="1" x14ac:dyDescent="0.2">
      <c r="K214" s="445"/>
    </row>
    <row r="215" spans="11:11" ht="12.75" customHeight="1" x14ac:dyDescent="0.2">
      <c r="K215" s="445"/>
    </row>
    <row r="216" spans="11:11" ht="12.75" customHeight="1" x14ac:dyDescent="0.2">
      <c r="K216" s="445"/>
    </row>
    <row r="217" spans="11:11" ht="12.75" customHeight="1" x14ac:dyDescent="0.2">
      <c r="K217" s="445"/>
    </row>
    <row r="218" spans="11:11" ht="12.75" customHeight="1" x14ac:dyDescent="0.2">
      <c r="K218" s="445"/>
    </row>
    <row r="219" spans="11:11" ht="12.75" customHeight="1" x14ac:dyDescent="0.2">
      <c r="K219" s="445"/>
    </row>
    <row r="220" spans="11:11" ht="12.75" customHeight="1" x14ac:dyDescent="0.2">
      <c r="K220" s="445"/>
    </row>
    <row r="221" spans="11:11" ht="12.75" customHeight="1" x14ac:dyDescent="0.2">
      <c r="K221" s="445"/>
    </row>
    <row r="222" spans="11:11" ht="12.75" customHeight="1" x14ac:dyDescent="0.2">
      <c r="K222" s="445"/>
    </row>
    <row r="223" spans="11:11" ht="12.75" customHeight="1" x14ac:dyDescent="0.2">
      <c r="K223" s="445"/>
    </row>
    <row r="224" spans="11:11" ht="12.75" customHeight="1" x14ac:dyDescent="0.2">
      <c r="K224" s="445"/>
    </row>
    <row r="225" spans="11:11" ht="12.75" customHeight="1" x14ac:dyDescent="0.2">
      <c r="K225" s="445"/>
    </row>
    <row r="226" spans="11:11" ht="12.75" customHeight="1" x14ac:dyDescent="0.2">
      <c r="K226" s="445"/>
    </row>
    <row r="227" spans="11:11" ht="12.75" customHeight="1" x14ac:dyDescent="0.2">
      <c r="K227" s="445"/>
    </row>
    <row r="228" spans="11:11" ht="12.75" customHeight="1" x14ac:dyDescent="0.2">
      <c r="K228" s="445"/>
    </row>
    <row r="229" spans="11:11" ht="12.75" customHeight="1" x14ac:dyDescent="0.2">
      <c r="K229" s="445"/>
    </row>
    <row r="230" spans="11:11" ht="12.75" customHeight="1" x14ac:dyDescent="0.2">
      <c r="K230" s="445"/>
    </row>
    <row r="231" spans="11:11" ht="12.75" customHeight="1" x14ac:dyDescent="0.2">
      <c r="K231" s="445"/>
    </row>
    <row r="232" spans="11:11" ht="12.75" customHeight="1" x14ac:dyDescent="0.2">
      <c r="K232" s="445"/>
    </row>
    <row r="233" spans="11:11" ht="12.75" customHeight="1" x14ac:dyDescent="0.2">
      <c r="K233" s="445"/>
    </row>
    <row r="234" spans="11:11" ht="12.75" customHeight="1" x14ac:dyDescent="0.2">
      <c r="K234" s="445"/>
    </row>
    <row r="235" spans="11:11" ht="12.75" customHeight="1" x14ac:dyDescent="0.2">
      <c r="K235" s="445"/>
    </row>
    <row r="236" spans="11:11" ht="12.75" customHeight="1" x14ac:dyDescent="0.2">
      <c r="K236" s="445"/>
    </row>
    <row r="237" spans="11:11" ht="12.75" customHeight="1" x14ac:dyDescent="0.2">
      <c r="K237" s="445"/>
    </row>
    <row r="238" spans="11:11" ht="12.75" customHeight="1" x14ac:dyDescent="0.2">
      <c r="K238" s="445"/>
    </row>
    <row r="239" spans="11:11" ht="12.75" customHeight="1" x14ac:dyDescent="0.2">
      <c r="K239" s="445"/>
    </row>
    <row r="240" spans="11:11" ht="12.75" customHeight="1" x14ac:dyDescent="0.2">
      <c r="K240" s="445"/>
    </row>
    <row r="241" spans="11:11" ht="12.75" customHeight="1" x14ac:dyDescent="0.2">
      <c r="K241" s="445"/>
    </row>
    <row r="242" spans="11:11" ht="12.75" customHeight="1" x14ac:dyDescent="0.2">
      <c r="K242" s="445"/>
    </row>
    <row r="243" spans="11:11" ht="12.75" customHeight="1" x14ac:dyDescent="0.2">
      <c r="K243" s="445"/>
    </row>
    <row r="244" spans="11:11" ht="12.75" customHeight="1" x14ac:dyDescent="0.2">
      <c r="K244" s="445"/>
    </row>
    <row r="245" spans="11:11" ht="12.75" customHeight="1" x14ac:dyDescent="0.2">
      <c r="K245" s="445"/>
    </row>
    <row r="246" spans="11:11" ht="12.75" customHeight="1" x14ac:dyDescent="0.2">
      <c r="K246" s="445"/>
    </row>
    <row r="247" spans="11:11" ht="12.75" customHeight="1" x14ac:dyDescent="0.2">
      <c r="K247" s="445"/>
    </row>
    <row r="248" spans="11:11" ht="12.75" customHeight="1" x14ac:dyDescent="0.2">
      <c r="K248" s="445"/>
    </row>
    <row r="249" spans="11:11" ht="12.75" customHeight="1" x14ac:dyDescent="0.2">
      <c r="K249" s="445"/>
    </row>
    <row r="250" spans="11:11" ht="12.75" customHeight="1" x14ac:dyDescent="0.2">
      <c r="K250" s="445"/>
    </row>
    <row r="251" spans="11:11" ht="12.75" customHeight="1" x14ac:dyDescent="0.2">
      <c r="K251" s="445"/>
    </row>
    <row r="252" spans="11:11" ht="12.75" customHeight="1" x14ac:dyDescent="0.2">
      <c r="K252" s="445"/>
    </row>
    <row r="253" spans="11:11" ht="12.75" customHeight="1" x14ac:dyDescent="0.2">
      <c r="K253" s="445"/>
    </row>
    <row r="254" spans="11:11" ht="12.75" customHeight="1" x14ac:dyDescent="0.2">
      <c r="K254" s="445"/>
    </row>
    <row r="255" spans="11:11" ht="12.75" customHeight="1" x14ac:dyDescent="0.2">
      <c r="K255" s="445"/>
    </row>
    <row r="256" spans="11:11" ht="12.75" customHeight="1" x14ac:dyDescent="0.2">
      <c r="K256" s="445"/>
    </row>
    <row r="257" spans="11:11" ht="12.75" customHeight="1" x14ac:dyDescent="0.2">
      <c r="K257" s="445"/>
    </row>
    <row r="258" spans="11:11" ht="12.75" customHeight="1" x14ac:dyDescent="0.2">
      <c r="K258" s="445"/>
    </row>
    <row r="259" spans="11:11" ht="12.75" customHeight="1" x14ac:dyDescent="0.2">
      <c r="K259" s="445"/>
    </row>
    <row r="260" spans="11:11" ht="12.75" customHeight="1" x14ac:dyDescent="0.2">
      <c r="K260" s="445"/>
    </row>
    <row r="261" spans="11:11" ht="12.75" customHeight="1" x14ac:dyDescent="0.2">
      <c r="K261" s="445"/>
    </row>
    <row r="262" spans="11:11" ht="12.75" customHeight="1" x14ac:dyDescent="0.2">
      <c r="K262" s="445"/>
    </row>
    <row r="263" spans="11:11" ht="12.75" customHeight="1" x14ac:dyDescent="0.2">
      <c r="K263" s="445"/>
    </row>
    <row r="264" spans="11:11" ht="12.75" customHeight="1" x14ac:dyDescent="0.2">
      <c r="K264" s="445"/>
    </row>
    <row r="265" spans="11:11" ht="12.75" customHeight="1" x14ac:dyDescent="0.2">
      <c r="K265" s="445"/>
    </row>
    <row r="266" spans="11:11" ht="12.75" customHeight="1" x14ac:dyDescent="0.2">
      <c r="K266" s="445"/>
    </row>
    <row r="267" spans="11:11" ht="12.75" customHeight="1" x14ac:dyDescent="0.2">
      <c r="K267" s="445"/>
    </row>
    <row r="268" spans="11:11" ht="12.75" customHeight="1" x14ac:dyDescent="0.2">
      <c r="K268" s="445"/>
    </row>
    <row r="269" spans="11:11" ht="12.75" customHeight="1" x14ac:dyDescent="0.2">
      <c r="K269" s="445"/>
    </row>
    <row r="270" spans="11:11" ht="12.75" customHeight="1" x14ac:dyDescent="0.2">
      <c r="K270" s="445"/>
    </row>
    <row r="271" spans="11:11" ht="12.75" customHeight="1" x14ac:dyDescent="0.2">
      <c r="K271" s="445"/>
    </row>
    <row r="272" spans="11:11" ht="12.75" customHeight="1" x14ac:dyDescent="0.2">
      <c r="K272" s="445"/>
    </row>
    <row r="273" spans="11:11" ht="12.75" customHeight="1" x14ac:dyDescent="0.2">
      <c r="K273" s="445"/>
    </row>
    <row r="274" spans="11:11" ht="12.75" customHeight="1" x14ac:dyDescent="0.2">
      <c r="K274" s="445"/>
    </row>
    <row r="275" spans="11:11" ht="12.75" customHeight="1" x14ac:dyDescent="0.2">
      <c r="K275" s="445"/>
    </row>
    <row r="276" spans="11:11" ht="12.75" customHeight="1" x14ac:dyDescent="0.2">
      <c r="K276" s="445"/>
    </row>
    <row r="277" spans="11:11" ht="12.75" customHeight="1" x14ac:dyDescent="0.2">
      <c r="K277" s="445"/>
    </row>
    <row r="278" spans="11:11" ht="12.75" customHeight="1" x14ac:dyDescent="0.2">
      <c r="K278" s="445"/>
    </row>
    <row r="279" spans="11:11" ht="12.75" customHeight="1" x14ac:dyDescent="0.2">
      <c r="K279" s="445"/>
    </row>
    <row r="280" spans="11:11" ht="12.75" customHeight="1" x14ac:dyDescent="0.2">
      <c r="K280" s="445"/>
    </row>
    <row r="281" spans="11:11" ht="12.75" customHeight="1" x14ac:dyDescent="0.2">
      <c r="K281" s="445"/>
    </row>
    <row r="282" spans="11:11" ht="12.75" customHeight="1" x14ac:dyDescent="0.2">
      <c r="K282" s="445"/>
    </row>
    <row r="283" spans="11:11" ht="12.75" customHeight="1" x14ac:dyDescent="0.2">
      <c r="K283" s="445"/>
    </row>
    <row r="284" spans="11:11" ht="12.75" customHeight="1" x14ac:dyDescent="0.2">
      <c r="K284" s="445"/>
    </row>
    <row r="285" spans="11:11" ht="12.75" customHeight="1" x14ac:dyDescent="0.2">
      <c r="K285" s="445"/>
    </row>
    <row r="286" spans="11:11" ht="12.75" customHeight="1" x14ac:dyDescent="0.2">
      <c r="K286" s="445"/>
    </row>
    <row r="287" spans="11:11" ht="12.75" customHeight="1" x14ac:dyDescent="0.2">
      <c r="K287" s="445"/>
    </row>
    <row r="288" spans="11:11" ht="12.75" customHeight="1" x14ac:dyDescent="0.2">
      <c r="K288" s="445"/>
    </row>
    <row r="289" spans="11:11" ht="12.75" customHeight="1" x14ac:dyDescent="0.2">
      <c r="K289" s="445"/>
    </row>
    <row r="290" spans="11:11" ht="12.75" customHeight="1" x14ac:dyDescent="0.2">
      <c r="K290" s="445"/>
    </row>
    <row r="291" spans="11:11" ht="12.75" customHeight="1" x14ac:dyDescent="0.2">
      <c r="K291" s="445"/>
    </row>
    <row r="292" spans="11:11" ht="12.75" customHeight="1" x14ac:dyDescent="0.2">
      <c r="K292" s="445"/>
    </row>
    <row r="293" spans="11:11" ht="12.75" customHeight="1" x14ac:dyDescent="0.2">
      <c r="K293" s="445"/>
    </row>
    <row r="294" spans="11:11" ht="12.75" customHeight="1" x14ac:dyDescent="0.2">
      <c r="K294" s="445"/>
    </row>
    <row r="295" spans="11:11" ht="12.75" customHeight="1" x14ac:dyDescent="0.2">
      <c r="K295" s="445"/>
    </row>
    <row r="296" spans="11:11" ht="12.75" customHeight="1" x14ac:dyDescent="0.2">
      <c r="K296" s="445"/>
    </row>
    <row r="297" spans="11:11" ht="12.75" customHeight="1" x14ac:dyDescent="0.2">
      <c r="K297" s="445"/>
    </row>
    <row r="298" spans="11:11" ht="12.75" customHeight="1" x14ac:dyDescent="0.2">
      <c r="K298" s="445"/>
    </row>
    <row r="299" spans="11:11" ht="12.75" customHeight="1" x14ac:dyDescent="0.2">
      <c r="K299" s="445"/>
    </row>
    <row r="300" spans="11:11" ht="12.75" customHeight="1" x14ac:dyDescent="0.2">
      <c r="K300" s="445"/>
    </row>
    <row r="301" spans="11:11" ht="12.75" customHeight="1" x14ac:dyDescent="0.2">
      <c r="K301" s="445"/>
    </row>
    <row r="302" spans="11:11" ht="12.75" customHeight="1" x14ac:dyDescent="0.2">
      <c r="K302" s="445"/>
    </row>
    <row r="303" spans="11:11" ht="12.75" customHeight="1" x14ac:dyDescent="0.2">
      <c r="K303" s="445"/>
    </row>
    <row r="304" spans="11:11" ht="12.75" customHeight="1" x14ac:dyDescent="0.2">
      <c r="K304" s="445"/>
    </row>
    <row r="305" spans="11:11" ht="12.75" customHeight="1" x14ac:dyDescent="0.2">
      <c r="K305" s="445"/>
    </row>
    <row r="306" spans="11:11" ht="12.75" customHeight="1" x14ac:dyDescent="0.2">
      <c r="K306" s="445"/>
    </row>
    <row r="307" spans="11:11" ht="12.75" customHeight="1" x14ac:dyDescent="0.2">
      <c r="K307" s="445"/>
    </row>
    <row r="308" spans="11:11" ht="12.75" customHeight="1" x14ac:dyDescent="0.2">
      <c r="K308" s="445"/>
    </row>
    <row r="309" spans="11:11" ht="12.75" customHeight="1" x14ac:dyDescent="0.2">
      <c r="K309" s="445"/>
    </row>
    <row r="310" spans="11:11" ht="12.75" customHeight="1" x14ac:dyDescent="0.2">
      <c r="K310" s="445"/>
    </row>
    <row r="311" spans="11:11" ht="12.75" customHeight="1" x14ac:dyDescent="0.2">
      <c r="K311" s="445"/>
    </row>
    <row r="312" spans="11:11" ht="12.75" customHeight="1" x14ac:dyDescent="0.2">
      <c r="K312" s="445"/>
    </row>
    <row r="313" spans="11:11" ht="12.75" customHeight="1" x14ac:dyDescent="0.2">
      <c r="K313" s="445"/>
    </row>
    <row r="314" spans="11:11" ht="12.75" customHeight="1" x14ac:dyDescent="0.2">
      <c r="K314" s="445"/>
    </row>
    <row r="315" spans="11:11" ht="12.75" customHeight="1" x14ac:dyDescent="0.2">
      <c r="K315" s="445"/>
    </row>
    <row r="316" spans="11:11" ht="12.75" customHeight="1" x14ac:dyDescent="0.2">
      <c r="K316" s="445"/>
    </row>
    <row r="317" spans="11:11" ht="12.75" customHeight="1" x14ac:dyDescent="0.2">
      <c r="K317" s="445"/>
    </row>
    <row r="318" spans="11:11" ht="12.75" customHeight="1" x14ac:dyDescent="0.2">
      <c r="K318" s="445"/>
    </row>
    <row r="319" spans="11:11" ht="12.75" customHeight="1" x14ac:dyDescent="0.2">
      <c r="K319" s="445"/>
    </row>
    <row r="320" spans="11:11" ht="12.75" customHeight="1" x14ac:dyDescent="0.2">
      <c r="K320" s="445"/>
    </row>
    <row r="321" spans="11:11" ht="12.75" customHeight="1" x14ac:dyDescent="0.2">
      <c r="K321" s="445"/>
    </row>
    <row r="322" spans="11:11" ht="12.75" customHeight="1" x14ac:dyDescent="0.2">
      <c r="K322" s="445"/>
    </row>
    <row r="323" spans="11:11" ht="12.75" customHeight="1" x14ac:dyDescent="0.2">
      <c r="K323" s="445"/>
    </row>
    <row r="324" spans="11:11" ht="12.75" customHeight="1" x14ac:dyDescent="0.2">
      <c r="K324" s="445"/>
    </row>
    <row r="325" spans="11:11" ht="12.75" customHeight="1" x14ac:dyDescent="0.2">
      <c r="K325" s="445"/>
    </row>
    <row r="326" spans="11:11" ht="12.75" customHeight="1" x14ac:dyDescent="0.2">
      <c r="K326" s="445"/>
    </row>
    <row r="327" spans="11:11" ht="12.75" customHeight="1" x14ac:dyDescent="0.2">
      <c r="K327" s="445"/>
    </row>
    <row r="328" spans="11:11" ht="12.75" customHeight="1" x14ac:dyDescent="0.2">
      <c r="K328" s="445"/>
    </row>
    <row r="329" spans="11:11" ht="12.75" customHeight="1" x14ac:dyDescent="0.2">
      <c r="K329" s="445"/>
    </row>
    <row r="330" spans="11:11" ht="12.75" customHeight="1" x14ac:dyDescent="0.2">
      <c r="K330" s="445"/>
    </row>
    <row r="331" spans="11:11" ht="12.75" customHeight="1" x14ac:dyDescent="0.2">
      <c r="K331" s="445"/>
    </row>
    <row r="332" spans="11:11" ht="12.75" customHeight="1" x14ac:dyDescent="0.2">
      <c r="K332" s="445"/>
    </row>
    <row r="333" spans="11:11" ht="12.75" customHeight="1" x14ac:dyDescent="0.2">
      <c r="K333" s="445"/>
    </row>
    <row r="334" spans="11:11" ht="12.75" customHeight="1" x14ac:dyDescent="0.2">
      <c r="K334" s="445"/>
    </row>
    <row r="335" spans="11:11" ht="12.75" customHeight="1" x14ac:dyDescent="0.2">
      <c r="K335" s="445"/>
    </row>
    <row r="336" spans="11:11" ht="12.75" customHeight="1" x14ac:dyDescent="0.2">
      <c r="K336" s="445"/>
    </row>
    <row r="337" spans="11:11" ht="12.75" customHeight="1" x14ac:dyDescent="0.2">
      <c r="K337" s="445"/>
    </row>
    <row r="338" spans="11:11" ht="12.75" customHeight="1" x14ac:dyDescent="0.2">
      <c r="K338" s="445"/>
    </row>
    <row r="339" spans="11:11" ht="12.75" customHeight="1" x14ac:dyDescent="0.2">
      <c r="K339" s="445"/>
    </row>
    <row r="340" spans="11:11" ht="12.75" customHeight="1" x14ac:dyDescent="0.2">
      <c r="K340" s="445"/>
    </row>
    <row r="341" spans="11:11" ht="12.75" customHeight="1" x14ac:dyDescent="0.2">
      <c r="K341" s="445"/>
    </row>
    <row r="342" spans="11:11" ht="12.75" customHeight="1" x14ac:dyDescent="0.2">
      <c r="K342" s="445"/>
    </row>
    <row r="343" spans="11:11" ht="12.75" customHeight="1" x14ac:dyDescent="0.2">
      <c r="K343" s="445"/>
    </row>
    <row r="344" spans="11:11" ht="12.75" customHeight="1" x14ac:dyDescent="0.2">
      <c r="K344" s="445"/>
    </row>
    <row r="345" spans="11:11" ht="12.75" customHeight="1" x14ac:dyDescent="0.2">
      <c r="K345" s="445"/>
    </row>
    <row r="346" spans="11:11" ht="12.75" customHeight="1" x14ac:dyDescent="0.2">
      <c r="K346" s="445"/>
    </row>
    <row r="347" spans="11:11" ht="12.75" customHeight="1" x14ac:dyDescent="0.2">
      <c r="K347" s="445"/>
    </row>
    <row r="348" spans="11:11" ht="12.75" customHeight="1" x14ac:dyDescent="0.2">
      <c r="K348" s="445"/>
    </row>
    <row r="349" spans="11:11" ht="12.75" customHeight="1" x14ac:dyDescent="0.2">
      <c r="K349" s="445"/>
    </row>
    <row r="350" spans="11:11" ht="12.75" customHeight="1" x14ac:dyDescent="0.2">
      <c r="K350" s="445"/>
    </row>
    <row r="351" spans="11:11" ht="12.75" customHeight="1" x14ac:dyDescent="0.2">
      <c r="K351" s="445"/>
    </row>
    <row r="352" spans="11:11" ht="12.75" customHeight="1" x14ac:dyDescent="0.2">
      <c r="K352" s="445"/>
    </row>
    <row r="353" spans="11:11" ht="12.75" customHeight="1" x14ac:dyDescent="0.2">
      <c r="K353" s="445"/>
    </row>
    <row r="354" spans="11:11" ht="12.75" customHeight="1" x14ac:dyDescent="0.2">
      <c r="K354" s="445"/>
    </row>
    <row r="355" spans="11:11" ht="12.75" customHeight="1" x14ac:dyDescent="0.2">
      <c r="K355" s="445"/>
    </row>
    <row r="356" spans="11:11" ht="12.75" customHeight="1" x14ac:dyDescent="0.2">
      <c r="K356" s="445"/>
    </row>
    <row r="357" spans="11:11" ht="12.75" customHeight="1" x14ac:dyDescent="0.2">
      <c r="K357" s="445"/>
    </row>
    <row r="358" spans="11:11" ht="12.75" customHeight="1" x14ac:dyDescent="0.2">
      <c r="K358" s="445"/>
    </row>
    <row r="359" spans="11:11" ht="12.75" customHeight="1" x14ac:dyDescent="0.2">
      <c r="K359" s="445"/>
    </row>
    <row r="360" spans="11:11" ht="12.75" customHeight="1" x14ac:dyDescent="0.2">
      <c r="K360" s="445"/>
    </row>
    <row r="361" spans="11:11" ht="12.75" customHeight="1" x14ac:dyDescent="0.2">
      <c r="K361" s="445"/>
    </row>
    <row r="362" spans="11:11" ht="12.75" customHeight="1" x14ac:dyDescent="0.2">
      <c r="K362" s="445"/>
    </row>
    <row r="363" spans="11:11" ht="12.75" customHeight="1" x14ac:dyDescent="0.2">
      <c r="K363" s="445"/>
    </row>
    <row r="364" spans="11:11" ht="12.75" customHeight="1" x14ac:dyDescent="0.2">
      <c r="K364" s="445"/>
    </row>
    <row r="365" spans="11:11" ht="12.75" customHeight="1" x14ac:dyDescent="0.2">
      <c r="K365" s="445"/>
    </row>
    <row r="366" spans="11:11" ht="12.75" customHeight="1" x14ac:dyDescent="0.2">
      <c r="K366" s="445"/>
    </row>
    <row r="367" spans="11:11" ht="12.75" customHeight="1" x14ac:dyDescent="0.2">
      <c r="K367" s="445"/>
    </row>
    <row r="368" spans="11:11" ht="12.75" customHeight="1" x14ac:dyDescent="0.2">
      <c r="K368" s="445"/>
    </row>
    <row r="369" spans="11:11" ht="12.75" customHeight="1" x14ac:dyDescent="0.2">
      <c r="K369" s="445"/>
    </row>
    <row r="370" spans="11:11" ht="12.75" customHeight="1" x14ac:dyDescent="0.2">
      <c r="K370" s="445"/>
    </row>
    <row r="371" spans="11:11" ht="12.75" customHeight="1" x14ac:dyDescent="0.2">
      <c r="K371" s="445"/>
    </row>
    <row r="372" spans="11:11" ht="12.75" customHeight="1" x14ac:dyDescent="0.2">
      <c r="K372" s="445"/>
    </row>
    <row r="373" spans="11:11" ht="12.75" customHeight="1" x14ac:dyDescent="0.2">
      <c r="K373" s="445"/>
    </row>
    <row r="374" spans="11:11" ht="12.75" customHeight="1" x14ac:dyDescent="0.2">
      <c r="K374" s="445"/>
    </row>
    <row r="375" spans="11:11" ht="12.75" customHeight="1" x14ac:dyDescent="0.2">
      <c r="K375" s="445"/>
    </row>
    <row r="376" spans="11:11" ht="12.75" customHeight="1" x14ac:dyDescent="0.2">
      <c r="K376" s="445"/>
    </row>
    <row r="377" spans="11:11" ht="12.75" customHeight="1" x14ac:dyDescent="0.2">
      <c r="K377" s="445"/>
    </row>
    <row r="378" spans="11:11" ht="12.75" customHeight="1" x14ac:dyDescent="0.2">
      <c r="K378" s="445"/>
    </row>
    <row r="379" spans="11:11" ht="12.75" customHeight="1" x14ac:dyDescent="0.2">
      <c r="K379" s="445"/>
    </row>
    <row r="380" spans="11:11" ht="12.75" customHeight="1" x14ac:dyDescent="0.2">
      <c r="K380" s="445"/>
    </row>
    <row r="381" spans="11:11" ht="12.75" customHeight="1" x14ac:dyDescent="0.2">
      <c r="K381" s="445"/>
    </row>
    <row r="382" spans="11:11" ht="12.75" customHeight="1" x14ac:dyDescent="0.2">
      <c r="K382" s="445"/>
    </row>
    <row r="383" spans="11:11" ht="12.75" customHeight="1" x14ac:dyDescent="0.2">
      <c r="K383" s="445"/>
    </row>
    <row r="384" spans="11:11" ht="12.75" customHeight="1" x14ac:dyDescent="0.2">
      <c r="K384" s="445"/>
    </row>
    <row r="385" spans="11:11" ht="12.75" customHeight="1" x14ac:dyDescent="0.2">
      <c r="K385" s="445"/>
    </row>
    <row r="386" spans="11:11" ht="12.75" customHeight="1" x14ac:dyDescent="0.2">
      <c r="K386" s="445"/>
    </row>
    <row r="387" spans="11:11" ht="12.75" customHeight="1" x14ac:dyDescent="0.2">
      <c r="K387" s="445"/>
    </row>
    <row r="388" spans="11:11" ht="12.75" customHeight="1" x14ac:dyDescent="0.2">
      <c r="K388" s="445"/>
    </row>
    <row r="389" spans="11:11" ht="12.75" customHeight="1" x14ac:dyDescent="0.2">
      <c r="K389" s="445"/>
    </row>
    <row r="390" spans="11:11" ht="12.75" customHeight="1" x14ac:dyDescent="0.2">
      <c r="K390" s="445"/>
    </row>
    <row r="391" spans="11:11" ht="12.75" customHeight="1" x14ac:dyDescent="0.2">
      <c r="K391" s="445"/>
    </row>
    <row r="392" spans="11:11" ht="12.75" customHeight="1" x14ac:dyDescent="0.2">
      <c r="K392" s="445"/>
    </row>
    <row r="393" spans="11:11" ht="12.75" customHeight="1" x14ac:dyDescent="0.2">
      <c r="K393" s="445"/>
    </row>
    <row r="394" spans="11:11" ht="12.75" customHeight="1" x14ac:dyDescent="0.2">
      <c r="K394" s="445"/>
    </row>
    <row r="395" spans="11:11" ht="12.75" customHeight="1" x14ac:dyDescent="0.2">
      <c r="K395" s="445"/>
    </row>
    <row r="396" spans="11:11" ht="12.75" customHeight="1" x14ac:dyDescent="0.2">
      <c r="K396" s="445"/>
    </row>
    <row r="397" spans="11:11" ht="12.75" customHeight="1" x14ac:dyDescent="0.2">
      <c r="K397" s="445"/>
    </row>
    <row r="398" spans="11:11" ht="12.75" customHeight="1" x14ac:dyDescent="0.2">
      <c r="K398" s="445"/>
    </row>
    <row r="399" spans="11:11" ht="12.75" customHeight="1" x14ac:dyDescent="0.2">
      <c r="K399" s="445"/>
    </row>
    <row r="400" spans="11:11" ht="12.75" customHeight="1" x14ac:dyDescent="0.2">
      <c r="K400" s="445"/>
    </row>
    <row r="401" spans="11:11" ht="12.75" customHeight="1" x14ac:dyDescent="0.2">
      <c r="K401" s="445"/>
    </row>
    <row r="402" spans="11:11" ht="12.75" customHeight="1" x14ac:dyDescent="0.2">
      <c r="K402" s="445"/>
    </row>
    <row r="403" spans="11:11" ht="12.75" customHeight="1" x14ac:dyDescent="0.2">
      <c r="K403" s="445"/>
    </row>
    <row r="404" spans="11:11" ht="12.75" customHeight="1" x14ac:dyDescent="0.2">
      <c r="K404" s="445"/>
    </row>
    <row r="405" spans="11:11" ht="12.75" customHeight="1" x14ac:dyDescent="0.2">
      <c r="K405" s="445"/>
    </row>
    <row r="406" spans="11:11" ht="12.75" customHeight="1" x14ac:dyDescent="0.2">
      <c r="K406" s="445"/>
    </row>
    <row r="407" spans="11:11" ht="12.75" customHeight="1" x14ac:dyDescent="0.2">
      <c r="K407" s="445"/>
    </row>
    <row r="408" spans="11:11" ht="12.75" customHeight="1" x14ac:dyDescent="0.2">
      <c r="K408" s="445"/>
    </row>
    <row r="409" spans="11:11" ht="12.75" customHeight="1" x14ac:dyDescent="0.2">
      <c r="K409" s="445"/>
    </row>
    <row r="410" spans="11:11" ht="12.75" customHeight="1" x14ac:dyDescent="0.2">
      <c r="K410" s="445"/>
    </row>
    <row r="411" spans="11:11" ht="12.75" customHeight="1" x14ac:dyDescent="0.2">
      <c r="K411" s="445"/>
    </row>
    <row r="412" spans="11:11" ht="12.75" customHeight="1" x14ac:dyDescent="0.2">
      <c r="K412" s="445"/>
    </row>
    <row r="413" spans="11:11" ht="12.75" customHeight="1" x14ac:dyDescent="0.2">
      <c r="K413" s="445"/>
    </row>
    <row r="414" spans="11:11" ht="12.75" customHeight="1" x14ac:dyDescent="0.2">
      <c r="K414" s="445"/>
    </row>
    <row r="415" spans="11:11" ht="12.75" customHeight="1" x14ac:dyDescent="0.2">
      <c r="K415" s="445"/>
    </row>
    <row r="416" spans="11:11" ht="12.75" customHeight="1" x14ac:dyDescent="0.2">
      <c r="K416" s="445"/>
    </row>
    <row r="417" spans="11:11" ht="12.75" customHeight="1" x14ac:dyDescent="0.2">
      <c r="K417" s="445"/>
    </row>
    <row r="418" spans="11:11" ht="12.75" customHeight="1" x14ac:dyDescent="0.2">
      <c r="K418" s="445"/>
    </row>
    <row r="419" spans="11:11" ht="12.75" customHeight="1" x14ac:dyDescent="0.2">
      <c r="K419" s="445"/>
    </row>
    <row r="420" spans="11:11" ht="12.75" customHeight="1" x14ac:dyDescent="0.2">
      <c r="K420" s="445"/>
    </row>
    <row r="421" spans="11:11" ht="12.75" customHeight="1" x14ac:dyDescent="0.2">
      <c r="K421" s="445"/>
    </row>
    <row r="422" spans="11:11" ht="12.75" customHeight="1" x14ac:dyDescent="0.2">
      <c r="K422" s="445"/>
    </row>
    <row r="423" spans="11:11" ht="12.75" customHeight="1" x14ac:dyDescent="0.2">
      <c r="K423" s="445"/>
    </row>
    <row r="424" spans="11:11" ht="12.75" customHeight="1" x14ac:dyDescent="0.2">
      <c r="K424" s="445"/>
    </row>
    <row r="425" spans="11:11" ht="12.75" customHeight="1" x14ac:dyDescent="0.2">
      <c r="K425" s="445"/>
    </row>
    <row r="426" spans="11:11" ht="12.75" customHeight="1" x14ac:dyDescent="0.2">
      <c r="K426" s="445"/>
    </row>
    <row r="427" spans="11:11" ht="12.75" customHeight="1" x14ac:dyDescent="0.2">
      <c r="K427" s="445"/>
    </row>
    <row r="428" spans="11:11" ht="12.75" customHeight="1" x14ac:dyDescent="0.2">
      <c r="K428" s="445"/>
    </row>
    <row r="429" spans="11:11" ht="12.75" customHeight="1" x14ac:dyDescent="0.2">
      <c r="K429" s="445"/>
    </row>
    <row r="430" spans="11:11" ht="12.75" customHeight="1" x14ac:dyDescent="0.2">
      <c r="K430" s="445"/>
    </row>
    <row r="431" spans="11:11" ht="12.75" customHeight="1" x14ac:dyDescent="0.2">
      <c r="K431" s="445"/>
    </row>
    <row r="432" spans="11:11" ht="12.75" customHeight="1" x14ac:dyDescent="0.2">
      <c r="K432" s="445"/>
    </row>
    <row r="433" spans="11:11" ht="12.75" customHeight="1" x14ac:dyDescent="0.2">
      <c r="K433" s="445"/>
    </row>
    <row r="434" spans="11:11" ht="12.75" customHeight="1" x14ac:dyDescent="0.2">
      <c r="K434" s="445"/>
    </row>
    <row r="435" spans="11:11" ht="12.75" customHeight="1" x14ac:dyDescent="0.2">
      <c r="K435" s="445"/>
    </row>
    <row r="436" spans="11:11" ht="12.75" customHeight="1" x14ac:dyDescent="0.2">
      <c r="K436" s="445"/>
    </row>
    <row r="437" spans="11:11" ht="12.75" customHeight="1" x14ac:dyDescent="0.2">
      <c r="K437" s="445"/>
    </row>
    <row r="438" spans="11:11" ht="12.75" customHeight="1" x14ac:dyDescent="0.2">
      <c r="K438" s="445"/>
    </row>
    <row r="439" spans="11:11" ht="12.75" customHeight="1" x14ac:dyDescent="0.2">
      <c r="K439" s="445"/>
    </row>
    <row r="440" spans="11:11" ht="12.75" customHeight="1" x14ac:dyDescent="0.2">
      <c r="K440" s="445"/>
    </row>
    <row r="441" spans="11:11" ht="12.75" customHeight="1" x14ac:dyDescent="0.2">
      <c r="K441" s="445"/>
    </row>
    <row r="442" spans="11:11" ht="12.75" customHeight="1" x14ac:dyDescent="0.2">
      <c r="K442" s="445"/>
    </row>
    <row r="443" spans="11:11" ht="12.75" customHeight="1" x14ac:dyDescent="0.2">
      <c r="K443" s="445"/>
    </row>
    <row r="444" spans="11:11" ht="12.75" customHeight="1" x14ac:dyDescent="0.2">
      <c r="K444" s="445"/>
    </row>
    <row r="445" spans="11:11" ht="12.75" customHeight="1" x14ac:dyDescent="0.2">
      <c r="K445" s="445"/>
    </row>
    <row r="446" spans="11:11" ht="12.75" customHeight="1" x14ac:dyDescent="0.2">
      <c r="K446" s="445"/>
    </row>
    <row r="447" spans="11:11" ht="12.75" customHeight="1" x14ac:dyDescent="0.2">
      <c r="K447" s="445"/>
    </row>
    <row r="448" spans="11:11" ht="12.75" customHeight="1" x14ac:dyDescent="0.2">
      <c r="K448" s="445"/>
    </row>
    <row r="449" spans="11:11" ht="12.75" customHeight="1" x14ac:dyDescent="0.2">
      <c r="K449" s="445"/>
    </row>
    <row r="450" spans="11:11" ht="12.75" customHeight="1" x14ac:dyDescent="0.2">
      <c r="K450" s="445"/>
    </row>
    <row r="451" spans="11:11" ht="12.75" customHeight="1" x14ac:dyDescent="0.2">
      <c r="K451" s="445"/>
    </row>
    <row r="452" spans="11:11" ht="12.75" customHeight="1" x14ac:dyDescent="0.2">
      <c r="K452" s="445"/>
    </row>
    <row r="453" spans="11:11" ht="12.75" customHeight="1" x14ac:dyDescent="0.2">
      <c r="K453" s="445"/>
    </row>
    <row r="454" spans="11:11" ht="12.75" customHeight="1" x14ac:dyDescent="0.2">
      <c r="K454" s="445"/>
    </row>
    <row r="455" spans="11:11" ht="12.75" customHeight="1" x14ac:dyDescent="0.2">
      <c r="K455" s="445"/>
    </row>
    <row r="456" spans="11:11" ht="12.75" customHeight="1" x14ac:dyDescent="0.2">
      <c r="K456" s="445"/>
    </row>
    <row r="457" spans="11:11" ht="12.75" customHeight="1" x14ac:dyDescent="0.2">
      <c r="K457" s="445"/>
    </row>
    <row r="458" spans="11:11" ht="12.75" customHeight="1" x14ac:dyDescent="0.2">
      <c r="K458" s="445"/>
    </row>
    <row r="459" spans="11:11" ht="12.75" customHeight="1" x14ac:dyDescent="0.2">
      <c r="K459" s="445"/>
    </row>
    <row r="460" spans="11:11" ht="12.75" customHeight="1" x14ac:dyDescent="0.2">
      <c r="K460" s="445"/>
    </row>
    <row r="461" spans="11:11" ht="12.75" customHeight="1" x14ac:dyDescent="0.2">
      <c r="K461" s="445"/>
    </row>
    <row r="462" spans="11:11" ht="12.75" customHeight="1" x14ac:dyDescent="0.2">
      <c r="K462" s="445"/>
    </row>
    <row r="463" spans="11:11" ht="12.75" customHeight="1" x14ac:dyDescent="0.2">
      <c r="K463" s="445"/>
    </row>
    <row r="464" spans="11:11" ht="12.75" customHeight="1" x14ac:dyDescent="0.2">
      <c r="K464" s="445"/>
    </row>
    <row r="465" spans="11:11" ht="12.75" customHeight="1" x14ac:dyDescent="0.2">
      <c r="K465" s="445"/>
    </row>
    <row r="466" spans="11:11" ht="12.75" customHeight="1" x14ac:dyDescent="0.2">
      <c r="K466" s="445"/>
    </row>
    <row r="467" spans="11:11" ht="12.75" customHeight="1" x14ac:dyDescent="0.2">
      <c r="K467" s="445"/>
    </row>
    <row r="468" spans="11:11" ht="12.75" customHeight="1" x14ac:dyDescent="0.2">
      <c r="K468" s="445"/>
    </row>
    <row r="469" spans="11:11" ht="12.75" customHeight="1" x14ac:dyDescent="0.2">
      <c r="K469" s="445"/>
    </row>
    <row r="470" spans="11:11" ht="12.75" customHeight="1" x14ac:dyDescent="0.2">
      <c r="K470" s="445"/>
    </row>
    <row r="471" spans="11:11" ht="12.75" customHeight="1" x14ac:dyDescent="0.2">
      <c r="K471" s="445"/>
    </row>
    <row r="472" spans="11:11" ht="12.75" customHeight="1" x14ac:dyDescent="0.2">
      <c r="K472" s="445"/>
    </row>
    <row r="473" spans="11:11" ht="12.75" customHeight="1" x14ac:dyDescent="0.2">
      <c r="K473" s="445"/>
    </row>
    <row r="474" spans="11:11" ht="12.75" customHeight="1" x14ac:dyDescent="0.2">
      <c r="K474" s="445"/>
    </row>
    <row r="475" spans="11:11" ht="12.75" customHeight="1" x14ac:dyDescent="0.2">
      <c r="K475" s="445"/>
    </row>
    <row r="476" spans="11:11" ht="12.75" customHeight="1" x14ac:dyDescent="0.2">
      <c r="K476" s="445"/>
    </row>
    <row r="477" spans="11:11" ht="12.75" customHeight="1" x14ac:dyDescent="0.2">
      <c r="K477" s="445"/>
    </row>
    <row r="478" spans="11:11" ht="12.75" customHeight="1" x14ac:dyDescent="0.2">
      <c r="K478" s="445"/>
    </row>
    <row r="479" spans="11:11" ht="12.75" customHeight="1" x14ac:dyDescent="0.2">
      <c r="K479" s="445"/>
    </row>
    <row r="480" spans="11:11" ht="12.75" customHeight="1" x14ac:dyDescent="0.2">
      <c r="K480" s="445"/>
    </row>
    <row r="481" spans="11:11" ht="12.75" customHeight="1" x14ac:dyDescent="0.2">
      <c r="K481" s="445"/>
    </row>
    <row r="482" spans="11:11" ht="12.75" customHeight="1" x14ac:dyDescent="0.2">
      <c r="K482" s="445"/>
    </row>
    <row r="483" spans="11:11" ht="12.75" customHeight="1" x14ac:dyDescent="0.2">
      <c r="K483" s="445"/>
    </row>
    <row r="484" spans="11:11" ht="12.75" customHeight="1" x14ac:dyDescent="0.2">
      <c r="K484" s="445"/>
    </row>
    <row r="485" spans="11:11" ht="12.75" customHeight="1" x14ac:dyDescent="0.2">
      <c r="K485" s="445"/>
    </row>
    <row r="486" spans="11:11" ht="12.75" customHeight="1" x14ac:dyDescent="0.2">
      <c r="K486" s="445"/>
    </row>
    <row r="487" spans="11:11" ht="12.75" customHeight="1" x14ac:dyDescent="0.2">
      <c r="K487" s="445"/>
    </row>
    <row r="488" spans="11:11" ht="12.75" customHeight="1" x14ac:dyDescent="0.2">
      <c r="K488" s="445"/>
    </row>
    <row r="489" spans="11:11" ht="12.75" customHeight="1" x14ac:dyDescent="0.2">
      <c r="K489" s="445"/>
    </row>
    <row r="490" spans="11:11" ht="12.75" customHeight="1" x14ac:dyDescent="0.2">
      <c r="K490" s="445"/>
    </row>
    <row r="491" spans="11:11" ht="12.75" customHeight="1" x14ac:dyDescent="0.2">
      <c r="K491" s="445"/>
    </row>
    <row r="492" spans="11:11" ht="12.75" customHeight="1" x14ac:dyDescent="0.2">
      <c r="K492" s="445"/>
    </row>
    <row r="493" spans="11:11" ht="12.75" customHeight="1" x14ac:dyDescent="0.2">
      <c r="K493" s="445"/>
    </row>
    <row r="494" spans="11:11" ht="12.75" customHeight="1" x14ac:dyDescent="0.2">
      <c r="K494" s="445"/>
    </row>
    <row r="495" spans="11:11" ht="12.75" customHeight="1" x14ac:dyDescent="0.2">
      <c r="K495" s="445"/>
    </row>
    <row r="496" spans="11:11" ht="12.75" customHeight="1" x14ac:dyDescent="0.2">
      <c r="K496" s="445"/>
    </row>
    <row r="497" spans="11:11" ht="12.75" customHeight="1" x14ac:dyDescent="0.2">
      <c r="K497" s="445"/>
    </row>
    <row r="498" spans="11:11" ht="12.75" customHeight="1" x14ac:dyDescent="0.2">
      <c r="K498" s="445"/>
    </row>
    <row r="499" spans="11:11" ht="12.75" customHeight="1" x14ac:dyDescent="0.2">
      <c r="K499" s="445"/>
    </row>
    <row r="500" spans="11:11" ht="12.75" customHeight="1" x14ac:dyDescent="0.2">
      <c r="K500" s="445"/>
    </row>
    <row r="501" spans="11:11" ht="12.75" customHeight="1" x14ac:dyDescent="0.2">
      <c r="K501" s="445"/>
    </row>
    <row r="502" spans="11:11" ht="12.75" customHeight="1" x14ac:dyDescent="0.2">
      <c r="K502" s="445"/>
    </row>
    <row r="503" spans="11:11" ht="12.75" customHeight="1" x14ac:dyDescent="0.2">
      <c r="K503" s="445"/>
    </row>
    <row r="504" spans="11:11" ht="12.75" customHeight="1" x14ac:dyDescent="0.2">
      <c r="K504" s="445"/>
    </row>
    <row r="505" spans="11:11" ht="12.75" customHeight="1" x14ac:dyDescent="0.2">
      <c r="K505" s="445"/>
    </row>
    <row r="506" spans="11:11" ht="12.75" customHeight="1" x14ac:dyDescent="0.2">
      <c r="K506" s="445"/>
    </row>
    <row r="507" spans="11:11" ht="12.75" customHeight="1" x14ac:dyDescent="0.2">
      <c r="K507" s="445"/>
    </row>
    <row r="508" spans="11:11" ht="12.75" customHeight="1" x14ac:dyDescent="0.2">
      <c r="K508" s="445"/>
    </row>
    <row r="509" spans="11:11" ht="12.75" customHeight="1" x14ac:dyDescent="0.2">
      <c r="K509" s="445"/>
    </row>
    <row r="510" spans="11:11" ht="12.75" customHeight="1" x14ac:dyDescent="0.2">
      <c r="K510" s="445"/>
    </row>
    <row r="511" spans="11:11" ht="12.75" customHeight="1" x14ac:dyDescent="0.2">
      <c r="K511" s="445"/>
    </row>
    <row r="512" spans="11:11" ht="12.75" customHeight="1" x14ac:dyDescent="0.2">
      <c r="K512" s="445"/>
    </row>
    <row r="513" spans="11:11" ht="12.75" customHeight="1" x14ac:dyDescent="0.2">
      <c r="K513" s="445"/>
    </row>
    <row r="514" spans="11:11" ht="12.75" customHeight="1" x14ac:dyDescent="0.2">
      <c r="K514" s="445"/>
    </row>
    <row r="515" spans="11:11" ht="12.75" customHeight="1" x14ac:dyDescent="0.2">
      <c r="K515" s="445"/>
    </row>
    <row r="516" spans="11:11" ht="12.75" customHeight="1" x14ac:dyDescent="0.2">
      <c r="K516" s="445"/>
    </row>
    <row r="517" spans="11:11" ht="12.75" customHeight="1" x14ac:dyDescent="0.2">
      <c r="K517" s="445"/>
    </row>
    <row r="518" spans="11:11" ht="12.75" customHeight="1" x14ac:dyDescent="0.2">
      <c r="K518" s="445"/>
    </row>
    <row r="519" spans="11:11" ht="12.75" customHeight="1" x14ac:dyDescent="0.2">
      <c r="K519" s="445"/>
    </row>
    <row r="520" spans="11:11" ht="12.75" customHeight="1" x14ac:dyDescent="0.2">
      <c r="K520" s="445"/>
    </row>
    <row r="521" spans="11:11" ht="12.75" customHeight="1" x14ac:dyDescent="0.2">
      <c r="K521" s="445"/>
    </row>
    <row r="522" spans="11:11" ht="12.75" customHeight="1" x14ac:dyDescent="0.2">
      <c r="K522" s="445"/>
    </row>
    <row r="523" spans="11:11" ht="12.75" customHeight="1" x14ac:dyDescent="0.2">
      <c r="K523" s="445"/>
    </row>
    <row r="524" spans="11:11" ht="12.75" customHeight="1" x14ac:dyDescent="0.2">
      <c r="K524" s="445"/>
    </row>
    <row r="525" spans="11:11" ht="12.75" customHeight="1" x14ac:dyDescent="0.2">
      <c r="K525" s="445"/>
    </row>
    <row r="526" spans="11:11" ht="12.75" customHeight="1" x14ac:dyDescent="0.2">
      <c r="K526" s="445"/>
    </row>
    <row r="527" spans="11:11" ht="12.75" customHeight="1" x14ac:dyDescent="0.2">
      <c r="K527" s="445"/>
    </row>
    <row r="528" spans="11:11" ht="12.75" customHeight="1" x14ac:dyDescent="0.2">
      <c r="K528" s="445"/>
    </row>
    <row r="529" spans="11:11" ht="12.75" customHeight="1" x14ac:dyDescent="0.2">
      <c r="K529" s="445"/>
    </row>
    <row r="530" spans="11:11" ht="12.75" customHeight="1" x14ac:dyDescent="0.2">
      <c r="K530" s="445"/>
    </row>
    <row r="531" spans="11:11" ht="12.75" customHeight="1" x14ac:dyDescent="0.2">
      <c r="K531" s="445"/>
    </row>
    <row r="532" spans="11:11" ht="12.75" customHeight="1" x14ac:dyDescent="0.2">
      <c r="K532" s="445"/>
    </row>
    <row r="533" spans="11:11" ht="12.75" customHeight="1" x14ac:dyDescent="0.2">
      <c r="K533" s="445"/>
    </row>
    <row r="534" spans="11:11" ht="12.75" customHeight="1" x14ac:dyDescent="0.2">
      <c r="K534" s="445"/>
    </row>
    <row r="535" spans="11:11" ht="12.75" customHeight="1" x14ac:dyDescent="0.2">
      <c r="K535" s="445"/>
    </row>
    <row r="536" spans="11:11" ht="12.75" customHeight="1" x14ac:dyDescent="0.2">
      <c r="K536" s="445"/>
    </row>
    <row r="537" spans="11:11" ht="12.75" customHeight="1" x14ac:dyDescent="0.2">
      <c r="K537" s="445"/>
    </row>
    <row r="538" spans="11:11" ht="12.75" customHeight="1" x14ac:dyDescent="0.2">
      <c r="K538" s="445"/>
    </row>
    <row r="539" spans="11:11" ht="12.75" customHeight="1" x14ac:dyDescent="0.2">
      <c r="K539" s="445"/>
    </row>
    <row r="540" spans="11:11" ht="12.75" customHeight="1" x14ac:dyDescent="0.2">
      <c r="K540" s="445"/>
    </row>
    <row r="541" spans="11:11" ht="12.75" customHeight="1" x14ac:dyDescent="0.2">
      <c r="K541" s="445"/>
    </row>
    <row r="542" spans="11:11" ht="12.75" customHeight="1" x14ac:dyDescent="0.2">
      <c r="K542" s="445"/>
    </row>
    <row r="543" spans="11:11" ht="12.75" customHeight="1" x14ac:dyDescent="0.2">
      <c r="K543" s="445"/>
    </row>
    <row r="544" spans="11:11" ht="12.75" customHeight="1" x14ac:dyDescent="0.2">
      <c r="K544" s="445"/>
    </row>
    <row r="545" spans="11:11" ht="12.75" customHeight="1" x14ac:dyDescent="0.2">
      <c r="K545" s="445"/>
    </row>
    <row r="546" spans="11:11" ht="12.75" customHeight="1" x14ac:dyDescent="0.2">
      <c r="K546" s="445"/>
    </row>
    <row r="547" spans="11:11" ht="12.75" customHeight="1" x14ac:dyDescent="0.2">
      <c r="K547" s="445"/>
    </row>
    <row r="548" spans="11:11" ht="12.75" customHeight="1" x14ac:dyDescent="0.2">
      <c r="K548" s="445"/>
    </row>
    <row r="549" spans="11:11" ht="12.75" customHeight="1" x14ac:dyDescent="0.2">
      <c r="K549" s="445"/>
    </row>
    <row r="550" spans="11:11" ht="12.75" customHeight="1" x14ac:dyDescent="0.2">
      <c r="K550" s="445"/>
    </row>
    <row r="551" spans="11:11" ht="12.75" customHeight="1" x14ac:dyDescent="0.2">
      <c r="K551" s="445"/>
    </row>
    <row r="552" spans="11:11" ht="12.75" customHeight="1" x14ac:dyDescent="0.2">
      <c r="K552" s="445"/>
    </row>
    <row r="553" spans="11:11" ht="12.75" customHeight="1" x14ac:dyDescent="0.2">
      <c r="K553" s="445"/>
    </row>
    <row r="554" spans="11:11" ht="12.75" customHeight="1" x14ac:dyDescent="0.2">
      <c r="K554" s="445"/>
    </row>
    <row r="555" spans="11:11" ht="12.75" customHeight="1" x14ac:dyDescent="0.2">
      <c r="K555" s="445"/>
    </row>
    <row r="556" spans="11:11" ht="12.75" customHeight="1" x14ac:dyDescent="0.2">
      <c r="K556" s="445"/>
    </row>
    <row r="557" spans="11:11" ht="12.75" customHeight="1" x14ac:dyDescent="0.2">
      <c r="K557" s="445"/>
    </row>
    <row r="558" spans="11:11" ht="12.75" customHeight="1" x14ac:dyDescent="0.2">
      <c r="K558" s="445"/>
    </row>
    <row r="559" spans="11:11" ht="12.75" customHeight="1" x14ac:dyDescent="0.2">
      <c r="K559" s="445"/>
    </row>
    <row r="560" spans="11:11" ht="12.75" customHeight="1" x14ac:dyDescent="0.2">
      <c r="K560" s="445"/>
    </row>
    <row r="561" spans="11:11" ht="12.75" customHeight="1" x14ac:dyDescent="0.2">
      <c r="K561" s="445"/>
    </row>
    <row r="562" spans="11:11" ht="12.75" customHeight="1" x14ac:dyDescent="0.2">
      <c r="K562" s="445"/>
    </row>
    <row r="563" spans="11:11" ht="12.75" customHeight="1" x14ac:dyDescent="0.2">
      <c r="K563" s="445"/>
    </row>
    <row r="564" spans="11:11" ht="12.75" customHeight="1" x14ac:dyDescent="0.2">
      <c r="K564" s="445"/>
    </row>
    <row r="565" spans="11:11" ht="12.75" customHeight="1" x14ac:dyDescent="0.2">
      <c r="K565" s="445"/>
    </row>
    <row r="566" spans="11:11" ht="12.75" customHeight="1" x14ac:dyDescent="0.2">
      <c r="K566" s="445"/>
    </row>
    <row r="567" spans="11:11" ht="12.75" customHeight="1" x14ac:dyDescent="0.2">
      <c r="K567" s="445"/>
    </row>
    <row r="568" spans="11:11" ht="12.75" customHeight="1" x14ac:dyDescent="0.2">
      <c r="K568" s="445"/>
    </row>
    <row r="569" spans="11:11" ht="12.75" customHeight="1" x14ac:dyDescent="0.2">
      <c r="K569" s="445"/>
    </row>
    <row r="570" spans="11:11" ht="12.75" customHeight="1" x14ac:dyDescent="0.2">
      <c r="K570" s="445"/>
    </row>
    <row r="571" spans="11:11" ht="12.75" customHeight="1" x14ac:dyDescent="0.2">
      <c r="K571" s="445"/>
    </row>
    <row r="572" spans="11:11" ht="12.75" customHeight="1" x14ac:dyDescent="0.2">
      <c r="K572" s="445"/>
    </row>
    <row r="573" spans="11:11" ht="12.75" customHeight="1" x14ac:dyDescent="0.2">
      <c r="K573" s="445"/>
    </row>
    <row r="574" spans="11:11" ht="12.75" customHeight="1" x14ac:dyDescent="0.2">
      <c r="K574" s="445"/>
    </row>
    <row r="575" spans="11:11" ht="12.75" customHeight="1" x14ac:dyDescent="0.2">
      <c r="K575" s="445"/>
    </row>
    <row r="576" spans="11:11" ht="12.75" customHeight="1" x14ac:dyDescent="0.2">
      <c r="K576" s="445"/>
    </row>
    <row r="577" spans="11:11" ht="12.75" customHeight="1" x14ac:dyDescent="0.2">
      <c r="K577" s="445"/>
    </row>
    <row r="578" spans="11:11" ht="12.75" customHeight="1" x14ac:dyDescent="0.2">
      <c r="K578" s="445"/>
    </row>
    <row r="579" spans="11:11" ht="12.75" customHeight="1" x14ac:dyDescent="0.2">
      <c r="K579" s="445"/>
    </row>
    <row r="580" spans="11:11" ht="12.75" customHeight="1" x14ac:dyDescent="0.2">
      <c r="K580" s="445"/>
    </row>
    <row r="581" spans="11:11" ht="12.75" customHeight="1" x14ac:dyDescent="0.2">
      <c r="K581" s="445"/>
    </row>
    <row r="582" spans="11:11" ht="12.75" customHeight="1" x14ac:dyDescent="0.2">
      <c r="K582" s="445"/>
    </row>
    <row r="583" spans="11:11" ht="12.75" customHeight="1" x14ac:dyDescent="0.2">
      <c r="K583" s="445"/>
    </row>
    <row r="584" spans="11:11" ht="12.75" customHeight="1" x14ac:dyDescent="0.2">
      <c r="K584" s="445"/>
    </row>
    <row r="585" spans="11:11" ht="12.75" customHeight="1" x14ac:dyDescent="0.2">
      <c r="K585" s="445"/>
    </row>
    <row r="586" spans="11:11" ht="12.75" customHeight="1" x14ac:dyDescent="0.2">
      <c r="K586" s="445"/>
    </row>
    <row r="587" spans="11:11" ht="12.75" customHeight="1" x14ac:dyDescent="0.2">
      <c r="K587" s="445"/>
    </row>
    <row r="588" spans="11:11" ht="12.75" customHeight="1" x14ac:dyDescent="0.2">
      <c r="K588" s="445"/>
    </row>
    <row r="589" spans="11:11" ht="12.75" customHeight="1" x14ac:dyDescent="0.2">
      <c r="K589" s="445"/>
    </row>
    <row r="590" spans="11:11" ht="12.75" customHeight="1" x14ac:dyDescent="0.2">
      <c r="K590" s="445"/>
    </row>
    <row r="591" spans="11:11" ht="12.75" customHeight="1" x14ac:dyDescent="0.2">
      <c r="K591" s="445"/>
    </row>
    <row r="592" spans="11:11" ht="12.75" customHeight="1" x14ac:dyDescent="0.2">
      <c r="K592" s="445"/>
    </row>
    <row r="593" spans="11:11" ht="12.75" customHeight="1" x14ac:dyDescent="0.2">
      <c r="K593" s="445"/>
    </row>
    <row r="594" spans="11:11" ht="12.75" customHeight="1" x14ac:dyDescent="0.2">
      <c r="K594" s="445"/>
    </row>
    <row r="595" spans="11:11" ht="12.75" customHeight="1" x14ac:dyDescent="0.2">
      <c r="K595" s="445"/>
    </row>
    <row r="596" spans="11:11" ht="12.75" customHeight="1" x14ac:dyDescent="0.2">
      <c r="K596" s="445"/>
    </row>
    <row r="597" spans="11:11" ht="12.75" customHeight="1" x14ac:dyDescent="0.2">
      <c r="K597" s="445"/>
    </row>
    <row r="598" spans="11:11" ht="12.75" customHeight="1" x14ac:dyDescent="0.2">
      <c r="K598" s="445"/>
    </row>
    <row r="599" spans="11:11" ht="12.75" customHeight="1" x14ac:dyDescent="0.2">
      <c r="K599" s="445"/>
    </row>
    <row r="600" spans="11:11" ht="12.75" customHeight="1" x14ac:dyDescent="0.2">
      <c r="K600" s="445"/>
    </row>
    <row r="601" spans="11:11" ht="12.75" customHeight="1" x14ac:dyDescent="0.2">
      <c r="K601" s="445"/>
    </row>
    <row r="602" spans="11:11" ht="12.75" customHeight="1" x14ac:dyDescent="0.2">
      <c r="K602" s="445"/>
    </row>
    <row r="603" spans="11:11" ht="12.75" customHeight="1" x14ac:dyDescent="0.2">
      <c r="K603" s="445"/>
    </row>
    <row r="604" spans="11:11" ht="12.75" customHeight="1" x14ac:dyDescent="0.2">
      <c r="K604" s="445"/>
    </row>
    <row r="605" spans="11:11" ht="12.75" customHeight="1" x14ac:dyDescent="0.2">
      <c r="K605" s="445"/>
    </row>
    <row r="606" spans="11:11" ht="12.75" customHeight="1" x14ac:dyDescent="0.2">
      <c r="K606" s="445"/>
    </row>
    <row r="607" spans="11:11" ht="12.75" customHeight="1" x14ac:dyDescent="0.2">
      <c r="K607" s="445"/>
    </row>
    <row r="608" spans="11:11" ht="12.75" customHeight="1" x14ac:dyDescent="0.2">
      <c r="K608" s="445"/>
    </row>
    <row r="609" spans="11:11" ht="12.75" customHeight="1" x14ac:dyDescent="0.2">
      <c r="K609" s="445"/>
    </row>
    <row r="610" spans="11:11" ht="12.75" customHeight="1" x14ac:dyDescent="0.2">
      <c r="K610" s="445"/>
    </row>
    <row r="611" spans="11:11" ht="12.75" customHeight="1" x14ac:dyDescent="0.2">
      <c r="K611" s="445"/>
    </row>
    <row r="612" spans="11:11" ht="12.75" customHeight="1" x14ac:dyDescent="0.2">
      <c r="K612" s="445"/>
    </row>
    <row r="613" spans="11:11" ht="12.75" customHeight="1" x14ac:dyDescent="0.2">
      <c r="K613" s="445"/>
    </row>
    <row r="614" spans="11:11" ht="12.75" customHeight="1" x14ac:dyDescent="0.2">
      <c r="K614" s="445"/>
    </row>
    <row r="615" spans="11:11" ht="12.75" customHeight="1" x14ac:dyDescent="0.2">
      <c r="K615" s="445"/>
    </row>
    <row r="616" spans="11:11" ht="12.75" customHeight="1" x14ac:dyDescent="0.2">
      <c r="K616" s="445"/>
    </row>
    <row r="617" spans="11:11" ht="12.75" customHeight="1" x14ac:dyDescent="0.2">
      <c r="K617" s="445"/>
    </row>
    <row r="618" spans="11:11" ht="12.75" customHeight="1" x14ac:dyDescent="0.2">
      <c r="K618" s="445"/>
    </row>
    <row r="619" spans="11:11" ht="12.75" customHeight="1" x14ac:dyDescent="0.2">
      <c r="K619" s="445"/>
    </row>
    <row r="620" spans="11:11" ht="12.75" customHeight="1" x14ac:dyDescent="0.2">
      <c r="K620" s="445"/>
    </row>
    <row r="621" spans="11:11" ht="12.75" customHeight="1" x14ac:dyDescent="0.2">
      <c r="K621" s="445"/>
    </row>
    <row r="622" spans="11:11" ht="12.75" customHeight="1" x14ac:dyDescent="0.2">
      <c r="K622" s="445"/>
    </row>
    <row r="623" spans="11:11" ht="12.75" customHeight="1" x14ac:dyDescent="0.2">
      <c r="K623" s="445"/>
    </row>
    <row r="624" spans="11:11" ht="12.75" customHeight="1" x14ac:dyDescent="0.2">
      <c r="K624" s="445"/>
    </row>
    <row r="625" spans="11:11" ht="12.75" customHeight="1" x14ac:dyDescent="0.2">
      <c r="K625" s="445"/>
    </row>
    <row r="626" spans="11:11" ht="12.75" customHeight="1" x14ac:dyDescent="0.2">
      <c r="K626" s="445"/>
    </row>
    <row r="627" spans="11:11" ht="12.75" customHeight="1" x14ac:dyDescent="0.2">
      <c r="K627" s="445"/>
    </row>
    <row r="628" spans="11:11" ht="12.75" customHeight="1" x14ac:dyDescent="0.2">
      <c r="K628" s="445"/>
    </row>
    <row r="629" spans="11:11" ht="12.75" customHeight="1" x14ac:dyDescent="0.2">
      <c r="K629" s="445"/>
    </row>
    <row r="630" spans="11:11" ht="12.75" customHeight="1" x14ac:dyDescent="0.2">
      <c r="K630" s="445"/>
    </row>
    <row r="631" spans="11:11" ht="12.75" customHeight="1" x14ac:dyDescent="0.2">
      <c r="K631" s="445"/>
    </row>
    <row r="632" spans="11:11" ht="12.75" customHeight="1" x14ac:dyDescent="0.2">
      <c r="K632" s="445"/>
    </row>
    <row r="633" spans="11:11" ht="12.75" customHeight="1" x14ac:dyDescent="0.2">
      <c r="K633" s="445"/>
    </row>
    <row r="634" spans="11:11" ht="12.75" customHeight="1" x14ac:dyDescent="0.2">
      <c r="K634" s="445"/>
    </row>
    <row r="635" spans="11:11" ht="12.75" customHeight="1" x14ac:dyDescent="0.2">
      <c r="K635" s="445"/>
    </row>
    <row r="636" spans="11:11" ht="12.75" customHeight="1" x14ac:dyDescent="0.2">
      <c r="K636" s="445"/>
    </row>
    <row r="637" spans="11:11" ht="12.75" customHeight="1" x14ac:dyDescent="0.2">
      <c r="K637" s="445"/>
    </row>
    <row r="638" spans="11:11" ht="12.75" customHeight="1" x14ac:dyDescent="0.2">
      <c r="K638" s="445"/>
    </row>
    <row r="639" spans="11:11" ht="12.75" customHeight="1" x14ac:dyDescent="0.2">
      <c r="K639" s="445"/>
    </row>
    <row r="640" spans="11:11" ht="12.75" customHeight="1" x14ac:dyDescent="0.2">
      <c r="K640" s="445"/>
    </row>
    <row r="641" spans="11:11" ht="12.75" customHeight="1" x14ac:dyDescent="0.2">
      <c r="K641" s="445"/>
    </row>
    <row r="642" spans="11:11" ht="12.75" customHeight="1" x14ac:dyDescent="0.2">
      <c r="K642" s="445"/>
    </row>
    <row r="643" spans="11:11" ht="12.75" customHeight="1" x14ac:dyDescent="0.2">
      <c r="K643" s="445"/>
    </row>
    <row r="644" spans="11:11" ht="12.75" customHeight="1" x14ac:dyDescent="0.2">
      <c r="K644" s="445"/>
    </row>
    <row r="645" spans="11:11" ht="12.75" customHeight="1" x14ac:dyDescent="0.2">
      <c r="K645" s="445"/>
    </row>
    <row r="646" spans="11:11" ht="12.75" customHeight="1" x14ac:dyDescent="0.2">
      <c r="K646" s="445"/>
    </row>
    <row r="647" spans="11:11" ht="12.75" customHeight="1" x14ac:dyDescent="0.2">
      <c r="K647" s="445"/>
    </row>
    <row r="648" spans="11:11" ht="12.75" customHeight="1" x14ac:dyDescent="0.2">
      <c r="K648" s="445"/>
    </row>
    <row r="649" spans="11:11" ht="12.75" customHeight="1" x14ac:dyDescent="0.2">
      <c r="K649" s="445"/>
    </row>
    <row r="650" spans="11:11" ht="12.75" customHeight="1" x14ac:dyDescent="0.2">
      <c r="K650" s="445"/>
    </row>
    <row r="651" spans="11:11" ht="12.75" customHeight="1" x14ac:dyDescent="0.2">
      <c r="K651" s="445"/>
    </row>
    <row r="652" spans="11:11" ht="12.75" customHeight="1" x14ac:dyDescent="0.2">
      <c r="K652" s="445"/>
    </row>
    <row r="653" spans="11:11" ht="12.75" customHeight="1" x14ac:dyDescent="0.2">
      <c r="K653" s="445"/>
    </row>
    <row r="654" spans="11:11" ht="12.75" customHeight="1" x14ac:dyDescent="0.2">
      <c r="K654" s="445"/>
    </row>
    <row r="655" spans="11:11" ht="12.75" customHeight="1" x14ac:dyDescent="0.2">
      <c r="K655" s="445"/>
    </row>
    <row r="656" spans="11:11" ht="12.75" customHeight="1" x14ac:dyDescent="0.2">
      <c r="K656" s="445"/>
    </row>
    <row r="657" spans="11:11" ht="12.75" customHeight="1" x14ac:dyDescent="0.2">
      <c r="K657" s="445"/>
    </row>
    <row r="658" spans="11:11" ht="12.75" customHeight="1" x14ac:dyDescent="0.2">
      <c r="K658" s="445"/>
    </row>
    <row r="659" spans="11:11" ht="12.75" customHeight="1" x14ac:dyDescent="0.2">
      <c r="K659" s="445"/>
    </row>
    <row r="660" spans="11:11" ht="12.75" customHeight="1" x14ac:dyDescent="0.2">
      <c r="K660" s="445"/>
    </row>
    <row r="661" spans="11:11" ht="12.75" customHeight="1" x14ac:dyDescent="0.2">
      <c r="K661" s="445"/>
    </row>
    <row r="662" spans="11:11" ht="12.75" customHeight="1" x14ac:dyDescent="0.2">
      <c r="K662" s="445"/>
    </row>
    <row r="663" spans="11:11" ht="12.75" customHeight="1" x14ac:dyDescent="0.2">
      <c r="K663" s="445"/>
    </row>
    <row r="664" spans="11:11" ht="12.75" customHeight="1" x14ac:dyDescent="0.2">
      <c r="K664" s="445"/>
    </row>
    <row r="665" spans="11:11" ht="12.75" customHeight="1" x14ac:dyDescent="0.2">
      <c r="K665" s="445"/>
    </row>
    <row r="666" spans="11:11" ht="12.75" customHeight="1" x14ac:dyDescent="0.2">
      <c r="K666" s="445"/>
    </row>
    <row r="667" spans="11:11" ht="12.75" customHeight="1" x14ac:dyDescent="0.2">
      <c r="K667" s="445"/>
    </row>
    <row r="668" spans="11:11" ht="12.75" customHeight="1" x14ac:dyDescent="0.2">
      <c r="K668" s="445"/>
    </row>
    <row r="669" spans="11:11" ht="12.75" customHeight="1" x14ac:dyDescent="0.2">
      <c r="K669" s="445"/>
    </row>
    <row r="670" spans="11:11" ht="12.75" customHeight="1" x14ac:dyDescent="0.2">
      <c r="K670" s="445"/>
    </row>
    <row r="671" spans="11:11" ht="12.75" customHeight="1" x14ac:dyDescent="0.2">
      <c r="K671" s="445"/>
    </row>
    <row r="672" spans="11:11" ht="12.75" customHeight="1" x14ac:dyDescent="0.2">
      <c r="K672" s="445"/>
    </row>
    <row r="673" spans="11:11" ht="12.75" customHeight="1" x14ac:dyDescent="0.2">
      <c r="K673" s="445"/>
    </row>
    <row r="674" spans="11:11" ht="12.75" customHeight="1" x14ac:dyDescent="0.2">
      <c r="K674" s="445"/>
    </row>
    <row r="675" spans="11:11" ht="12.75" customHeight="1" x14ac:dyDescent="0.2">
      <c r="K675" s="445"/>
    </row>
    <row r="676" spans="11:11" ht="12.75" customHeight="1" x14ac:dyDescent="0.2">
      <c r="K676" s="445"/>
    </row>
    <row r="677" spans="11:11" ht="12.75" customHeight="1" x14ac:dyDescent="0.2">
      <c r="K677" s="445"/>
    </row>
    <row r="678" spans="11:11" ht="12.75" customHeight="1" x14ac:dyDescent="0.2">
      <c r="K678" s="445"/>
    </row>
    <row r="679" spans="11:11" ht="12.75" customHeight="1" x14ac:dyDescent="0.2">
      <c r="K679" s="445"/>
    </row>
    <row r="680" spans="11:11" ht="12.75" customHeight="1" x14ac:dyDescent="0.2">
      <c r="K680" s="445"/>
    </row>
    <row r="681" spans="11:11" ht="12.75" customHeight="1" x14ac:dyDescent="0.2">
      <c r="K681" s="445"/>
    </row>
    <row r="682" spans="11:11" ht="12.75" customHeight="1" x14ac:dyDescent="0.2">
      <c r="K682" s="445"/>
    </row>
    <row r="683" spans="11:11" ht="12.75" customHeight="1" x14ac:dyDescent="0.2">
      <c r="K683" s="445"/>
    </row>
    <row r="684" spans="11:11" ht="12.75" customHeight="1" x14ac:dyDescent="0.2">
      <c r="K684" s="445"/>
    </row>
    <row r="685" spans="11:11" ht="12.75" customHeight="1" x14ac:dyDescent="0.2">
      <c r="K685" s="445"/>
    </row>
    <row r="686" spans="11:11" ht="12.75" customHeight="1" x14ac:dyDescent="0.2">
      <c r="K686" s="445"/>
    </row>
    <row r="687" spans="11:11" ht="12.75" customHeight="1" x14ac:dyDescent="0.2">
      <c r="K687" s="445"/>
    </row>
    <row r="688" spans="11:11" ht="12.75" customHeight="1" x14ac:dyDescent="0.2">
      <c r="K688" s="445"/>
    </row>
    <row r="689" spans="11:11" ht="12.75" customHeight="1" x14ac:dyDescent="0.2">
      <c r="K689" s="445"/>
    </row>
    <row r="690" spans="11:11" ht="12.75" customHeight="1" x14ac:dyDescent="0.2">
      <c r="K690" s="445"/>
    </row>
    <row r="691" spans="11:11" ht="12.75" customHeight="1" x14ac:dyDescent="0.2">
      <c r="K691" s="445"/>
    </row>
    <row r="692" spans="11:11" ht="12.75" customHeight="1" x14ac:dyDescent="0.2">
      <c r="K692" s="445"/>
    </row>
    <row r="693" spans="11:11" ht="12.75" customHeight="1" x14ac:dyDescent="0.2">
      <c r="K693" s="445"/>
    </row>
    <row r="694" spans="11:11" ht="12.75" customHeight="1" x14ac:dyDescent="0.2">
      <c r="K694" s="445"/>
    </row>
    <row r="695" spans="11:11" ht="12.75" customHeight="1" x14ac:dyDescent="0.2">
      <c r="K695" s="445"/>
    </row>
    <row r="696" spans="11:11" ht="12.75" customHeight="1" x14ac:dyDescent="0.2">
      <c r="K696" s="445"/>
    </row>
    <row r="697" spans="11:11" ht="12.75" customHeight="1" x14ac:dyDescent="0.2">
      <c r="K697" s="445"/>
    </row>
    <row r="698" spans="11:11" ht="12.75" customHeight="1" x14ac:dyDescent="0.2">
      <c r="K698" s="445"/>
    </row>
    <row r="699" spans="11:11" ht="12.75" customHeight="1" x14ac:dyDescent="0.2">
      <c r="K699" s="445"/>
    </row>
    <row r="700" spans="11:11" ht="12.75" customHeight="1" x14ac:dyDescent="0.2">
      <c r="K700" s="445"/>
    </row>
    <row r="701" spans="11:11" ht="12.75" customHeight="1" x14ac:dyDescent="0.2">
      <c r="K701" s="445"/>
    </row>
    <row r="702" spans="11:11" ht="12.75" customHeight="1" x14ac:dyDescent="0.2">
      <c r="K702" s="445"/>
    </row>
    <row r="703" spans="11:11" ht="12.75" customHeight="1" x14ac:dyDescent="0.2">
      <c r="K703" s="445"/>
    </row>
    <row r="704" spans="11:11" ht="12.75" customHeight="1" x14ac:dyDescent="0.2">
      <c r="K704" s="445"/>
    </row>
    <row r="705" spans="11:11" ht="12.75" customHeight="1" x14ac:dyDescent="0.2">
      <c r="K705" s="445"/>
    </row>
    <row r="706" spans="11:11" ht="12.75" customHeight="1" x14ac:dyDescent="0.2">
      <c r="K706" s="445"/>
    </row>
    <row r="707" spans="11:11" ht="12.75" customHeight="1" x14ac:dyDescent="0.2">
      <c r="K707" s="445"/>
    </row>
    <row r="708" spans="11:11" ht="12.75" customHeight="1" x14ac:dyDescent="0.2">
      <c r="K708" s="445"/>
    </row>
    <row r="709" spans="11:11" ht="12.75" customHeight="1" x14ac:dyDescent="0.2">
      <c r="K709" s="445"/>
    </row>
    <row r="710" spans="11:11" ht="12.75" customHeight="1" x14ac:dyDescent="0.2">
      <c r="K710" s="445"/>
    </row>
    <row r="711" spans="11:11" ht="12.75" customHeight="1" x14ac:dyDescent="0.2">
      <c r="K711" s="445"/>
    </row>
    <row r="712" spans="11:11" ht="12.75" customHeight="1" x14ac:dyDescent="0.2">
      <c r="K712" s="445"/>
    </row>
    <row r="713" spans="11:11" ht="12.75" customHeight="1" x14ac:dyDescent="0.2">
      <c r="K713" s="445"/>
    </row>
    <row r="714" spans="11:11" ht="12.75" customHeight="1" x14ac:dyDescent="0.2">
      <c r="K714" s="445"/>
    </row>
    <row r="715" spans="11:11" ht="12.75" customHeight="1" x14ac:dyDescent="0.2">
      <c r="K715" s="445"/>
    </row>
    <row r="716" spans="11:11" ht="12.75" customHeight="1" x14ac:dyDescent="0.2">
      <c r="K716" s="445"/>
    </row>
    <row r="717" spans="11:11" ht="12.75" customHeight="1" x14ac:dyDescent="0.2">
      <c r="K717" s="445"/>
    </row>
    <row r="718" spans="11:11" ht="12.75" customHeight="1" x14ac:dyDescent="0.2">
      <c r="K718" s="445"/>
    </row>
    <row r="719" spans="11:11" ht="12.75" customHeight="1" x14ac:dyDescent="0.2">
      <c r="K719" s="445"/>
    </row>
    <row r="720" spans="11:11" ht="12.75" customHeight="1" x14ac:dyDescent="0.2">
      <c r="K720" s="445"/>
    </row>
    <row r="721" spans="11:11" ht="12.75" customHeight="1" x14ac:dyDescent="0.2">
      <c r="K721" s="445"/>
    </row>
    <row r="722" spans="11:11" ht="12.75" customHeight="1" x14ac:dyDescent="0.2">
      <c r="K722" s="445"/>
    </row>
    <row r="723" spans="11:11" ht="12.75" customHeight="1" x14ac:dyDescent="0.2">
      <c r="K723" s="445"/>
    </row>
    <row r="724" spans="11:11" ht="12.75" customHeight="1" x14ac:dyDescent="0.2">
      <c r="K724" s="445"/>
    </row>
    <row r="725" spans="11:11" ht="12.75" customHeight="1" x14ac:dyDescent="0.2">
      <c r="K725" s="445"/>
    </row>
    <row r="726" spans="11:11" ht="12.75" customHeight="1" x14ac:dyDescent="0.2">
      <c r="K726" s="445"/>
    </row>
    <row r="727" spans="11:11" ht="12.75" customHeight="1" x14ac:dyDescent="0.2">
      <c r="K727" s="445"/>
    </row>
    <row r="728" spans="11:11" ht="12.75" customHeight="1" x14ac:dyDescent="0.2">
      <c r="K728" s="445"/>
    </row>
    <row r="729" spans="11:11" ht="12.75" customHeight="1" x14ac:dyDescent="0.2">
      <c r="K729" s="445"/>
    </row>
    <row r="730" spans="11:11" ht="12.75" customHeight="1" x14ac:dyDescent="0.2">
      <c r="K730" s="445"/>
    </row>
    <row r="731" spans="11:11" ht="12.75" customHeight="1" x14ac:dyDescent="0.2">
      <c r="K731" s="445"/>
    </row>
    <row r="732" spans="11:11" ht="12.75" customHeight="1" x14ac:dyDescent="0.2">
      <c r="K732" s="445"/>
    </row>
    <row r="733" spans="11:11" ht="12.75" customHeight="1" x14ac:dyDescent="0.2">
      <c r="K733" s="445"/>
    </row>
    <row r="734" spans="11:11" ht="12.75" customHeight="1" x14ac:dyDescent="0.2">
      <c r="K734" s="445"/>
    </row>
    <row r="735" spans="11:11" ht="12.75" customHeight="1" x14ac:dyDescent="0.2">
      <c r="K735" s="445"/>
    </row>
    <row r="736" spans="11:11" ht="12.75" customHeight="1" x14ac:dyDescent="0.2">
      <c r="K736" s="445"/>
    </row>
    <row r="737" spans="11:11" ht="12.75" customHeight="1" x14ac:dyDescent="0.2">
      <c r="K737" s="445"/>
    </row>
    <row r="738" spans="11:11" ht="12.75" customHeight="1" x14ac:dyDescent="0.2">
      <c r="K738" s="445"/>
    </row>
    <row r="739" spans="11:11" ht="12.75" customHeight="1" x14ac:dyDescent="0.2">
      <c r="K739" s="445"/>
    </row>
    <row r="740" spans="11:11" ht="12.75" customHeight="1" x14ac:dyDescent="0.2">
      <c r="K740" s="445"/>
    </row>
    <row r="741" spans="11:11" ht="12.75" customHeight="1" x14ac:dyDescent="0.2">
      <c r="K741" s="445"/>
    </row>
    <row r="742" spans="11:11" ht="12.75" customHeight="1" x14ac:dyDescent="0.2">
      <c r="K742" s="445"/>
    </row>
    <row r="743" spans="11:11" ht="12.75" customHeight="1" x14ac:dyDescent="0.2">
      <c r="K743" s="445"/>
    </row>
    <row r="744" spans="11:11" ht="12.75" customHeight="1" x14ac:dyDescent="0.2">
      <c r="K744" s="445"/>
    </row>
    <row r="745" spans="11:11" ht="12.75" customHeight="1" x14ac:dyDescent="0.2">
      <c r="K745" s="445"/>
    </row>
    <row r="746" spans="11:11" ht="12.75" customHeight="1" x14ac:dyDescent="0.2">
      <c r="K746" s="445"/>
    </row>
    <row r="747" spans="11:11" ht="12.75" customHeight="1" x14ac:dyDescent="0.2">
      <c r="K747" s="445"/>
    </row>
    <row r="748" spans="11:11" ht="12.75" customHeight="1" x14ac:dyDescent="0.2">
      <c r="K748" s="445"/>
    </row>
    <row r="749" spans="11:11" ht="12.75" customHeight="1" x14ac:dyDescent="0.2">
      <c r="K749" s="445"/>
    </row>
    <row r="750" spans="11:11" ht="12.75" customHeight="1" x14ac:dyDescent="0.2">
      <c r="K750" s="445"/>
    </row>
    <row r="751" spans="11:11" ht="12.75" customHeight="1" x14ac:dyDescent="0.2">
      <c r="K751" s="445"/>
    </row>
    <row r="752" spans="11:11" ht="12.75" customHeight="1" x14ac:dyDescent="0.2">
      <c r="K752" s="445"/>
    </row>
    <row r="753" spans="11:11" ht="12.75" customHeight="1" x14ac:dyDescent="0.2">
      <c r="K753" s="445"/>
    </row>
    <row r="754" spans="11:11" ht="12.75" customHeight="1" x14ac:dyDescent="0.2">
      <c r="K754" s="445"/>
    </row>
    <row r="755" spans="11:11" ht="12.75" customHeight="1" x14ac:dyDescent="0.2">
      <c r="K755" s="445"/>
    </row>
    <row r="756" spans="11:11" ht="12.75" customHeight="1" x14ac:dyDescent="0.2">
      <c r="K756" s="445"/>
    </row>
    <row r="757" spans="11:11" ht="12.75" customHeight="1" x14ac:dyDescent="0.2">
      <c r="K757" s="445"/>
    </row>
    <row r="758" spans="11:11" ht="12.75" customHeight="1" x14ac:dyDescent="0.2">
      <c r="K758" s="445"/>
    </row>
    <row r="759" spans="11:11" ht="12.75" customHeight="1" x14ac:dyDescent="0.2">
      <c r="K759" s="445"/>
    </row>
    <row r="760" spans="11:11" ht="12.75" customHeight="1" x14ac:dyDescent="0.2">
      <c r="K760" s="445"/>
    </row>
    <row r="761" spans="11:11" ht="12.75" customHeight="1" x14ac:dyDescent="0.2">
      <c r="K761" s="445"/>
    </row>
    <row r="762" spans="11:11" ht="12.75" customHeight="1" x14ac:dyDescent="0.2">
      <c r="K762" s="445"/>
    </row>
    <row r="763" spans="11:11" ht="12.75" customHeight="1" x14ac:dyDescent="0.2">
      <c r="K763" s="445"/>
    </row>
    <row r="764" spans="11:11" ht="12.75" customHeight="1" x14ac:dyDescent="0.2">
      <c r="K764" s="445"/>
    </row>
    <row r="765" spans="11:11" ht="12.75" customHeight="1" x14ac:dyDescent="0.2">
      <c r="K765" s="445"/>
    </row>
    <row r="766" spans="11:11" ht="12.75" customHeight="1" x14ac:dyDescent="0.2">
      <c r="K766" s="445"/>
    </row>
    <row r="767" spans="11:11" ht="12.75" customHeight="1" x14ac:dyDescent="0.2">
      <c r="K767" s="445"/>
    </row>
    <row r="768" spans="11:11" ht="12.75" customHeight="1" x14ac:dyDescent="0.2">
      <c r="K768" s="445"/>
    </row>
    <row r="769" spans="11:11" ht="12.75" customHeight="1" x14ac:dyDescent="0.2">
      <c r="K769" s="445"/>
    </row>
    <row r="770" spans="11:11" ht="12.75" customHeight="1" x14ac:dyDescent="0.2">
      <c r="K770" s="445"/>
    </row>
    <row r="771" spans="11:11" ht="12.75" customHeight="1" x14ac:dyDescent="0.2">
      <c r="K771" s="445"/>
    </row>
    <row r="772" spans="11:11" ht="12.75" customHeight="1" x14ac:dyDescent="0.2">
      <c r="K772" s="445"/>
    </row>
    <row r="773" spans="11:11" ht="12.75" customHeight="1" x14ac:dyDescent="0.2">
      <c r="K773" s="445"/>
    </row>
    <row r="774" spans="11:11" ht="12.75" customHeight="1" x14ac:dyDescent="0.2">
      <c r="K774" s="445"/>
    </row>
    <row r="775" spans="11:11" ht="12.75" customHeight="1" x14ac:dyDescent="0.2">
      <c r="K775" s="445"/>
    </row>
    <row r="776" spans="11:11" ht="12.75" customHeight="1" x14ac:dyDescent="0.2">
      <c r="K776" s="445"/>
    </row>
    <row r="777" spans="11:11" ht="12.75" customHeight="1" x14ac:dyDescent="0.2">
      <c r="K777" s="445"/>
    </row>
    <row r="778" spans="11:11" ht="12.75" customHeight="1" x14ac:dyDescent="0.2">
      <c r="K778" s="445"/>
    </row>
    <row r="779" spans="11:11" ht="12.75" customHeight="1" x14ac:dyDescent="0.2">
      <c r="K779" s="445"/>
    </row>
    <row r="780" spans="11:11" ht="12.75" customHeight="1" x14ac:dyDescent="0.2">
      <c r="K780" s="445"/>
    </row>
    <row r="781" spans="11:11" ht="12.75" customHeight="1" x14ac:dyDescent="0.2">
      <c r="K781" s="445"/>
    </row>
    <row r="782" spans="11:11" ht="12.75" customHeight="1" x14ac:dyDescent="0.2">
      <c r="K782" s="445"/>
    </row>
    <row r="783" spans="11:11" ht="12.75" customHeight="1" x14ac:dyDescent="0.2">
      <c r="K783" s="445"/>
    </row>
    <row r="784" spans="11:11" ht="12.75" customHeight="1" x14ac:dyDescent="0.2">
      <c r="K784" s="445"/>
    </row>
    <row r="785" spans="11:11" ht="12.75" customHeight="1" x14ac:dyDescent="0.2">
      <c r="K785" s="445"/>
    </row>
    <row r="786" spans="11:11" ht="12.75" customHeight="1" x14ac:dyDescent="0.2">
      <c r="K786" s="445"/>
    </row>
    <row r="787" spans="11:11" ht="12.75" customHeight="1" x14ac:dyDescent="0.2">
      <c r="K787" s="445"/>
    </row>
    <row r="788" spans="11:11" ht="12.75" customHeight="1" x14ac:dyDescent="0.2">
      <c r="K788" s="445"/>
    </row>
    <row r="789" spans="11:11" ht="12.75" customHeight="1" x14ac:dyDescent="0.2">
      <c r="K789" s="445"/>
    </row>
    <row r="790" spans="11:11" ht="12.75" customHeight="1" x14ac:dyDescent="0.2">
      <c r="K790" s="445"/>
    </row>
    <row r="791" spans="11:11" ht="12.75" customHeight="1" x14ac:dyDescent="0.2">
      <c r="K791" s="445"/>
    </row>
    <row r="792" spans="11:11" ht="12.75" customHeight="1" x14ac:dyDescent="0.2">
      <c r="K792" s="445"/>
    </row>
    <row r="793" spans="11:11" ht="12.75" customHeight="1" x14ac:dyDescent="0.2">
      <c r="K793" s="445"/>
    </row>
    <row r="794" spans="11:11" ht="12.75" customHeight="1" x14ac:dyDescent="0.2">
      <c r="K794" s="445"/>
    </row>
    <row r="795" spans="11:11" ht="12.75" customHeight="1" x14ac:dyDescent="0.2">
      <c r="K795" s="445"/>
    </row>
    <row r="796" spans="11:11" ht="12.75" customHeight="1" x14ac:dyDescent="0.2">
      <c r="K796" s="445"/>
    </row>
    <row r="797" spans="11:11" ht="12.75" customHeight="1" x14ac:dyDescent="0.2">
      <c r="K797" s="445"/>
    </row>
    <row r="798" spans="11:11" ht="12.75" customHeight="1" x14ac:dyDescent="0.2">
      <c r="K798" s="445"/>
    </row>
    <row r="799" spans="11:11" ht="12.75" customHeight="1" x14ac:dyDescent="0.2">
      <c r="K799" s="445"/>
    </row>
    <row r="800" spans="11:11" ht="12.75" customHeight="1" x14ac:dyDescent="0.2">
      <c r="K800" s="445"/>
    </row>
    <row r="801" spans="11:11" ht="12.75" customHeight="1" x14ac:dyDescent="0.2">
      <c r="K801" s="445"/>
    </row>
    <row r="802" spans="11:11" ht="12.75" customHeight="1" x14ac:dyDescent="0.2">
      <c r="K802" s="445"/>
    </row>
    <row r="803" spans="11:11" ht="12.75" customHeight="1" x14ac:dyDescent="0.2">
      <c r="K803" s="445"/>
    </row>
    <row r="804" spans="11:11" ht="12.75" customHeight="1" x14ac:dyDescent="0.2">
      <c r="K804" s="445"/>
    </row>
    <row r="805" spans="11:11" ht="12.75" customHeight="1" x14ac:dyDescent="0.2">
      <c r="K805" s="445"/>
    </row>
    <row r="806" spans="11:11" ht="12.75" customHeight="1" x14ac:dyDescent="0.2">
      <c r="K806" s="445"/>
    </row>
    <row r="807" spans="11:11" ht="12.75" customHeight="1" x14ac:dyDescent="0.2">
      <c r="K807" s="445"/>
    </row>
    <row r="808" spans="11:11" ht="12.75" customHeight="1" x14ac:dyDescent="0.2">
      <c r="K808" s="445"/>
    </row>
    <row r="809" spans="11:11" ht="12.75" customHeight="1" x14ac:dyDescent="0.2">
      <c r="K809" s="445"/>
    </row>
    <row r="810" spans="11:11" ht="12.75" customHeight="1" x14ac:dyDescent="0.2">
      <c r="K810" s="445"/>
    </row>
    <row r="811" spans="11:11" ht="12.75" customHeight="1" x14ac:dyDescent="0.2">
      <c r="K811" s="445"/>
    </row>
    <row r="812" spans="11:11" ht="12.75" customHeight="1" x14ac:dyDescent="0.2">
      <c r="K812" s="445"/>
    </row>
    <row r="813" spans="11:11" ht="12.75" customHeight="1" x14ac:dyDescent="0.2">
      <c r="K813" s="445"/>
    </row>
    <row r="814" spans="11:11" ht="12.75" customHeight="1" x14ac:dyDescent="0.2">
      <c r="K814" s="445"/>
    </row>
    <row r="815" spans="11:11" ht="12.75" customHeight="1" x14ac:dyDescent="0.2">
      <c r="K815" s="445"/>
    </row>
    <row r="816" spans="11:11" ht="12.75" customHeight="1" x14ac:dyDescent="0.2">
      <c r="K816" s="445"/>
    </row>
    <row r="817" spans="11:11" ht="12.75" customHeight="1" x14ac:dyDescent="0.2">
      <c r="K817" s="445"/>
    </row>
    <row r="818" spans="11:11" ht="12.75" customHeight="1" x14ac:dyDescent="0.2">
      <c r="K818" s="445"/>
    </row>
    <row r="819" spans="11:11" ht="12.75" customHeight="1" x14ac:dyDescent="0.2">
      <c r="K819" s="445"/>
    </row>
    <row r="820" spans="11:11" ht="12.75" customHeight="1" x14ac:dyDescent="0.2">
      <c r="K820" s="445"/>
    </row>
    <row r="821" spans="11:11" ht="12.75" customHeight="1" x14ac:dyDescent="0.2">
      <c r="K821" s="445"/>
    </row>
    <row r="822" spans="11:11" ht="12.75" customHeight="1" x14ac:dyDescent="0.2">
      <c r="K822" s="445"/>
    </row>
    <row r="823" spans="11:11" ht="12.75" customHeight="1" x14ac:dyDescent="0.2">
      <c r="K823" s="445"/>
    </row>
    <row r="824" spans="11:11" ht="12.75" customHeight="1" x14ac:dyDescent="0.2">
      <c r="K824" s="445"/>
    </row>
    <row r="825" spans="11:11" ht="12.75" customHeight="1" x14ac:dyDescent="0.2">
      <c r="K825" s="445"/>
    </row>
    <row r="826" spans="11:11" ht="12.75" customHeight="1" x14ac:dyDescent="0.2">
      <c r="K826" s="445"/>
    </row>
    <row r="827" spans="11:11" ht="12.75" customHeight="1" x14ac:dyDescent="0.2">
      <c r="K827" s="445"/>
    </row>
    <row r="828" spans="11:11" ht="12.75" customHeight="1" x14ac:dyDescent="0.2">
      <c r="K828" s="445"/>
    </row>
    <row r="829" spans="11:11" ht="12.75" customHeight="1" x14ac:dyDescent="0.2">
      <c r="K829" s="445"/>
    </row>
    <row r="830" spans="11:11" ht="12.75" customHeight="1" x14ac:dyDescent="0.2">
      <c r="K830" s="445"/>
    </row>
    <row r="831" spans="11:11" ht="12.75" customHeight="1" x14ac:dyDescent="0.2">
      <c r="K831" s="445"/>
    </row>
    <row r="832" spans="11:11" ht="12.75" customHeight="1" x14ac:dyDescent="0.2">
      <c r="K832" s="445"/>
    </row>
    <row r="833" spans="11:11" ht="12.75" customHeight="1" x14ac:dyDescent="0.2">
      <c r="K833" s="445"/>
    </row>
    <row r="834" spans="11:11" ht="12.75" customHeight="1" x14ac:dyDescent="0.2">
      <c r="K834" s="445"/>
    </row>
    <row r="835" spans="11:11" ht="12.75" customHeight="1" x14ac:dyDescent="0.2">
      <c r="K835" s="445"/>
    </row>
    <row r="836" spans="11:11" ht="12.75" customHeight="1" x14ac:dyDescent="0.2">
      <c r="K836" s="445"/>
    </row>
    <row r="837" spans="11:11" ht="12.75" customHeight="1" x14ac:dyDescent="0.2">
      <c r="K837" s="445"/>
    </row>
    <row r="838" spans="11:11" ht="12.75" customHeight="1" x14ac:dyDescent="0.2">
      <c r="K838" s="445"/>
    </row>
    <row r="839" spans="11:11" ht="12.75" customHeight="1" x14ac:dyDescent="0.2">
      <c r="K839" s="445"/>
    </row>
    <row r="840" spans="11:11" ht="12.75" customHeight="1" x14ac:dyDescent="0.2">
      <c r="K840" s="445"/>
    </row>
    <row r="841" spans="11:11" ht="12.75" customHeight="1" x14ac:dyDescent="0.2">
      <c r="K841" s="445"/>
    </row>
    <row r="842" spans="11:11" ht="12.75" customHeight="1" x14ac:dyDescent="0.2">
      <c r="K842" s="445"/>
    </row>
    <row r="843" spans="11:11" ht="12.75" customHeight="1" x14ac:dyDescent="0.2">
      <c r="K843" s="445"/>
    </row>
    <row r="844" spans="11:11" ht="12.75" customHeight="1" x14ac:dyDescent="0.2">
      <c r="K844" s="445"/>
    </row>
    <row r="845" spans="11:11" ht="12.75" customHeight="1" x14ac:dyDescent="0.2">
      <c r="K845" s="445"/>
    </row>
    <row r="846" spans="11:11" ht="12.75" customHeight="1" x14ac:dyDescent="0.2">
      <c r="K846" s="445"/>
    </row>
    <row r="847" spans="11:11" ht="12.75" customHeight="1" x14ac:dyDescent="0.2">
      <c r="K847" s="445"/>
    </row>
    <row r="848" spans="11:11" ht="12.75" customHeight="1" x14ac:dyDescent="0.2">
      <c r="K848" s="445"/>
    </row>
    <row r="849" spans="11:11" ht="12.75" customHeight="1" x14ac:dyDescent="0.2">
      <c r="K849" s="445"/>
    </row>
    <row r="850" spans="11:11" ht="12.75" customHeight="1" x14ac:dyDescent="0.2">
      <c r="K850" s="445"/>
    </row>
    <row r="851" spans="11:11" ht="12.75" customHeight="1" x14ac:dyDescent="0.2">
      <c r="K851" s="445"/>
    </row>
    <row r="852" spans="11:11" ht="12.75" customHeight="1" x14ac:dyDescent="0.2">
      <c r="K852" s="445"/>
    </row>
    <row r="853" spans="11:11" ht="12.75" customHeight="1" x14ac:dyDescent="0.2">
      <c r="K853" s="445"/>
    </row>
    <row r="854" spans="11:11" ht="12.75" customHeight="1" x14ac:dyDescent="0.2">
      <c r="K854" s="445"/>
    </row>
    <row r="855" spans="11:11" ht="12.75" customHeight="1" x14ac:dyDescent="0.2">
      <c r="K855" s="445"/>
    </row>
    <row r="856" spans="11:11" ht="12.75" customHeight="1" x14ac:dyDescent="0.2">
      <c r="K856" s="445"/>
    </row>
    <row r="857" spans="11:11" ht="12.75" customHeight="1" x14ac:dyDescent="0.2">
      <c r="K857" s="445"/>
    </row>
    <row r="858" spans="11:11" ht="12.75" customHeight="1" x14ac:dyDescent="0.2">
      <c r="K858" s="445"/>
    </row>
    <row r="859" spans="11:11" ht="12.75" customHeight="1" x14ac:dyDescent="0.2">
      <c r="K859" s="445"/>
    </row>
    <row r="860" spans="11:11" ht="12.75" customHeight="1" x14ac:dyDescent="0.2">
      <c r="K860" s="445"/>
    </row>
    <row r="861" spans="11:11" ht="12.75" customHeight="1" x14ac:dyDescent="0.2">
      <c r="K861" s="445"/>
    </row>
    <row r="862" spans="11:11" ht="12.75" customHeight="1" x14ac:dyDescent="0.2">
      <c r="K862" s="445"/>
    </row>
    <row r="863" spans="11:11" ht="12.75" customHeight="1" x14ac:dyDescent="0.2">
      <c r="K863" s="445"/>
    </row>
    <row r="864" spans="11:11" ht="12.75" customHeight="1" x14ac:dyDescent="0.2">
      <c r="K864" s="445"/>
    </row>
    <row r="865" spans="11:11" ht="12.75" customHeight="1" x14ac:dyDescent="0.2">
      <c r="K865" s="445"/>
    </row>
    <row r="866" spans="11:11" ht="12.75" customHeight="1" x14ac:dyDescent="0.2">
      <c r="K866" s="445"/>
    </row>
    <row r="867" spans="11:11" ht="12.75" customHeight="1" x14ac:dyDescent="0.2">
      <c r="K867" s="445"/>
    </row>
    <row r="868" spans="11:11" ht="12.75" customHeight="1" x14ac:dyDescent="0.2">
      <c r="K868" s="445"/>
    </row>
    <row r="869" spans="11:11" ht="12.75" customHeight="1" x14ac:dyDescent="0.2">
      <c r="K869" s="445"/>
    </row>
    <row r="870" spans="11:11" ht="12.75" customHeight="1" x14ac:dyDescent="0.2">
      <c r="K870" s="445"/>
    </row>
    <row r="871" spans="11:11" ht="12.75" customHeight="1" x14ac:dyDescent="0.2">
      <c r="K871" s="445"/>
    </row>
    <row r="872" spans="11:11" ht="12.75" customHeight="1" x14ac:dyDescent="0.2">
      <c r="K872" s="445"/>
    </row>
    <row r="873" spans="11:11" ht="12.75" customHeight="1" x14ac:dyDescent="0.2">
      <c r="K873" s="445"/>
    </row>
    <row r="874" spans="11:11" ht="12.75" customHeight="1" x14ac:dyDescent="0.2">
      <c r="K874" s="445"/>
    </row>
    <row r="875" spans="11:11" ht="12.75" customHeight="1" x14ac:dyDescent="0.2">
      <c r="K875" s="445"/>
    </row>
    <row r="876" spans="11:11" ht="12.75" customHeight="1" x14ac:dyDescent="0.2">
      <c r="K876" s="445"/>
    </row>
    <row r="877" spans="11:11" ht="12.75" customHeight="1" x14ac:dyDescent="0.2">
      <c r="K877" s="445"/>
    </row>
    <row r="878" spans="11:11" ht="12.75" customHeight="1" x14ac:dyDescent="0.2">
      <c r="K878" s="445"/>
    </row>
    <row r="879" spans="11:11" ht="12.75" customHeight="1" x14ac:dyDescent="0.2">
      <c r="K879" s="445"/>
    </row>
    <row r="880" spans="11:11" ht="12.75" customHeight="1" x14ac:dyDescent="0.2">
      <c r="K880" s="445"/>
    </row>
    <row r="881" spans="11:11" ht="12.75" customHeight="1" x14ac:dyDescent="0.2">
      <c r="K881" s="445"/>
    </row>
    <row r="882" spans="11:11" ht="12.75" customHeight="1" x14ac:dyDescent="0.2">
      <c r="K882" s="445"/>
    </row>
    <row r="883" spans="11:11" ht="12.75" customHeight="1" x14ac:dyDescent="0.2">
      <c r="K883" s="445"/>
    </row>
    <row r="884" spans="11:11" ht="12.75" customHeight="1" x14ac:dyDescent="0.2">
      <c r="K884" s="445"/>
    </row>
    <row r="885" spans="11:11" ht="12.75" customHeight="1" x14ac:dyDescent="0.2">
      <c r="K885" s="445"/>
    </row>
    <row r="886" spans="11:11" ht="12.75" customHeight="1" x14ac:dyDescent="0.2">
      <c r="K886" s="445"/>
    </row>
    <row r="887" spans="11:11" ht="12.75" customHeight="1" x14ac:dyDescent="0.2">
      <c r="K887" s="445"/>
    </row>
    <row r="888" spans="11:11" ht="12.75" customHeight="1" x14ac:dyDescent="0.2">
      <c r="K888" s="445"/>
    </row>
    <row r="889" spans="11:11" ht="12.75" customHeight="1" x14ac:dyDescent="0.2">
      <c r="K889" s="445"/>
    </row>
    <row r="890" spans="11:11" ht="12.75" customHeight="1" x14ac:dyDescent="0.2">
      <c r="K890" s="445"/>
    </row>
    <row r="891" spans="11:11" ht="12.75" customHeight="1" x14ac:dyDescent="0.2">
      <c r="K891" s="445"/>
    </row>
    <row r="892" spans="11:11" ht="12.75" customHeight="1" x14ac:dyDescent="0.2">
      <c r="K892" s="445"/>
    </row>
    <row r="893" spans="11:11" ht="12.75" customHeight="1" x14ac:dyDescent="0.2">
      <c r="K893" s="445"/>
    </row>
    <row r="894" spans="11:11" ht="12.75" customHeight="1" x14ac:dyDescent="0.2">
      <c r="K894" s="445"/>
    </row>
    <row r="895" spans="11:11" ht="12.75" customHeight="1" x14ac:dyDescent="0.2">
      <c r="K895" s="445"/>
    </row>
    <row r="896" spans="11:11" ht="12.75" customHeight="1" x14ac:dyDescent="0.2">
      <c r="K896" s="445"/>
    </row>
    <row r="897" spans="11:11" ht="12.75" customHeight="1" x14ac:dyDescent="0.2">
      <c r="K897" s="445"/>
    </row>
    <row r="898" spans="11:11" ht="12.75" customHeight="1" x14ac:dyDescent="0.2">
      <c r="K898" s="445"/>
    </row>
    <row r="899" spans="11:11" ht="12.75" customHeight="1" x14ac:dyDescent="0.2">
      <c r="K899" s="445"/>
    </row>
    <row r="900" spans="11:11" ht="12.75" customHeight="1" x14ac:dyDescent="0.2">
      <c r="K900" s="445"/>
    </row>
    <row r="901" spans="11:11" ht="12.75" customHeight="1" x14ac:dyDescent="0.2">
      <c r="K901" s="445"/>
    </row>
    <row r="902" spans="11:11" ht="12.75" customHeight="1" x14ac:dyDescent="0.2">
      <c r="K902" s="445"/>
    </row>
    <row r="903" spans="11:11" ht="12.75" customHeight="1" x14ac:dyDescent="0.2">
      <c r="K903" s="445"/>
    </row>
    <row r="904" spans="11:11" ht="12.75" customHeight="1" x14ac:dyDescent="0.2">
      <c r="K904" s="445"/>
    </row>
    <row r="905" spans="11:11" ht="12.75" customHeight="1" x14ac:dyDescent="0.2">
      <c r="K905" s="445"/>
    </row>
    <row r="906" spans="11:11" ht="12.75" customHeight="1" x14ac:dyDescent="0.2">
      <c r="K906" s="445"/>
    </row>
    <row r="907" spans="11:11" ht="12.75" customHeight="1" x14ac:dyDescent="0.2">
      <c r="K907" s="445"/>
    </row>
    <row r="908" spans="11:11" ht="12.75" customHeight="1" x14ac:dyDescent="0.2">
      <c r="K908" s="445"/>
    </row>
    <row r="909" spans="11:11" ht="12.75" customHeight="1" x14ac:dyDescent="0.2">
      <c r="K909" s="445"/>
    </row>
    <row r="910" spans="11:11" ht="12.75" customHeight="1" x14ac:dyDescent="0.2">
      <c r="K910" s="445"/>
    </row>
    <row r="911" spans="11:11" ht="12.75" customHeight="1" x14ac:dyDescent="0.2">
      <c r="K911" s="445"/>
    </row>
    <row r="912" spans="11:11" ht="12.75" customHeight="1" x14ac:dyDescent="0.2">
      <c r="K912" s="445"/>
    </row>
    <row r="913" spans="11:11" ht="12.75" customHeight="1" x14ac:dyDescent="0.2">
      <c r="K913" s="445"/>
    </row>
    <row r="914" spans="11:11" ht="12.75" customHeight="1" x14ac:dyDescent="0.2">
      <c r="K914" s="445"/>
    </row>
    <row r="915" spans="11:11" ht="12.75" customHeight="1" x14ac:dyDescent="0.2">
      <c r="K915" s="445"/>
    </row>
    <row r="916" spans="11:11" ht="12.75" customHeight="1" x14ac:dyDescent="0.2">
      <c r="K916" s="445"/>
    </row>
    <row r="917" spans="11:11" ht="12.75" customHeight="1" x14ac:dyDescent="0.2">
      <c r="K917" s="445"/>
    </row>
    <row r="918" spans="11:11" ht="12.75" customHeight="1" x14ac:dyDescent="0.2">
      <c r="K918" s="445"/>
    </row>
    <row r="919" spans="11:11" ht="12.75" customHeight="1" x14ac:dyDescent="0.2">
      <c r="K919" s="445"/>
    </row>
    <row r="920" spans="11:11" ht="12.75" customHeight="1" x14ac:dyDescent="0.2">
      <c r="K920" s="445"/>
    </row>
    <row r="921" spans="11:11" ht="12.75" customHeight="1" x14ac:dyDescent="0.2">
      <c r="K921" s="445"/>
    </row>
    <row r="922" spans="11:11" ht="12.75" customHeight="1" x14ac:dyDescent="0.2">
      <c r="K922" s="445"/>
    </row>
    <row r="923" spans="11:11" ht="12.75" customHeight="1" x14ac:dyDescent="0.2">
      <c r="K923" s="445"/>
    </row>
    <row r="924" spans="11:11" ht="12.75" customHeight="1" x14ac:dyDescent="0.2">
      <c r="K924" s="445"/>
    </row>
    <row r="925" spans="11:11" ht="12.75" customHeight="1" x14ac:dyDescent="0.2">
      <c r="K925" s="445"/>
    </row>
    <row r="926" spans="11:11" ht="12.75" customHeight="1" x14ac:dyDescent="0.2">
      <c r="K926" s="445"/>
    </row>
    <row r="927" spans="11:11" ht="12.75" customHeight="1" x14ac:dyDescent="0.2">
      <c r="K927" s="445"/>
    </row>
    <row r="928" spans="11:11" ht="12.75" customHeight="1" x14ac:dyDescent="0.2">
      <c r="K928" s="445"/>
    </row>
    <row r="929" spans="11:11" ht="12.75" customHeight="1" x14ac:dyDescent="0.2">
      <c r="K929" s="445"/>
    </row>
    <row r="930" spans="11:11" ht="12.75" customHeight="1" x14ac:dyDescent="0.2">
      <c r="K930" s="445"/>
    </row>
    <row r="931" spans="11:11" ht="12.75" customHeight="1" x14ac:dyDescent="0.2">
      <c r="K931" s="445"/>
    </row>
    <row r="932" spans="11:11" ht="12.75" customHeight="1" x14ac:dyDescent="0.2">
      <c r="K932" s="445"/>
    </row>
    <row r="933" spans="11:11" ht="12.75" customHeight="1" x14ac:dyDescent="0.2">
      <c r="K933" s="445"/>
    </row>
    <row r="934" spans="11:11" ht="12.75" customHeight="1" x14ac:dyDescent="0.2">
      <c r="K934" s="445"/>
    </row>
    <row r="935" spans="11:11" ht="12.75" customHeight="1" x14ac:dyDescent="0.2">
      <c r="K935" s="445"/>
    </row>
    <row r="936" spans="11:11" ht="12.75" customHeight="1" x14ac:dyDescent="0.2">
      <c r="K936" s="445"/>
    </row>
    <row r="937" spans="11:11" ht="12.75" customHeight="1" x14ac:dyDescent="0.2">
      <c r="K937" s="445"/>
    </row>
    <row r="938" spans="11:11" ht="12.75" customHeight="1" x14ac:dyDescent="0.2">
      <c r="K938" s="445"/>
    </row>
    <row r="939" spans="11:11" ht="12.75" customHeight="1" x14ac:dyDescent="0.2">
      <c r="K939" s="445"/>
    </row>
    <row r="940" spans="11:11" ht="12.75" customHeight="1" x14ac:dyDescent="0.2">
      <c r="K940" s="445"/>
    </row>
    <row r="941" spans="11:11" ht="12.75" customHeight="1" x14ac:dyDescent="0.2">
      <c r="K941" s="445"/>
    </row>
    <row r="942" spans="11:11" ht="12.75" customHeight="1" x14ac:dyDescent="0.2">
      <c r="K942" s="445"/>
    </row>
    <row r="943" spans="11:11" ht="12.75" customHeight="1" x14ac:dyDescent="0.2">
      <c r="K943" s="445"/>
    </row>
    <row r="944" spans="11:11" ht="12.75" customHeight="1" x14ac:dyDescent="0.2">
      <c r="K944" s="445"/>
    </row>
    <row r="945" spans="11:11" ht="12.75" customHeight="1" x14ac:dyDescent="0.2">
      <c r="K945" s="445"/>
    </row>
    <row r="946" spans="11:11" ht="12.75" customHeight="1" x14ac:dyDescent="0.2">
      <c r="K946" s="445"/>
    </row>
    <row r="947" spans="11:11" ht="12.75" customHeight="1" x14ac:dyDescent="0.2">
      <c r="K947" s="445"/>
    </row>
    <row r="948" spans="11:11" ht="12.75" customHeight="1" x14ac:dyDescent="0.2">
      <c r="K948" s="445"/>
    </row>
    <row r="949" spans="11:11" ht="12.75" customHeight="1" x14ac:dyDescent="0.2">
      <c r="K949" s="445"/>
    </row>
    <row r="950" spans="11:11" ht="12.75" customHeight="1" x14ac:dyDescent="0.2"/>
    <row r="951" spans="11:11" ht="12.75" customHeight="1" x14ac:dyDescent="0.2"/>
    <row r="952" spans="11:11" ht="12.75" customHeight="1" x14ac:dyDescent="0.2"/>
    <row r="953" spans="11:11" ht="12.75" customHeight="1" x14ac:dyDescent="0.2"/>
    <row r="954" spans="11:11" ht="12.75" customHeight="1" x14ac:dyDescent="0.2"/>
    <row r="955" spans="11:11" ht="12.75" customHeight="1" x14ac:dyDescent="0.2"/>
    <row r="956" spans="11:11" ht="12.75" customHeight="1" x14ac:dyDescent="0.2"/>
    <row r="957" spans="11:11" ht="12.75" customHeight="1" x14ac:dyDescent="0.2"/>
    <row r="958" spans="11:11" ht="12.75" customHeight="1" x14ac:dyDescent="0.2"/>
    <row r="959" spans="11:11" ht="12.75" customHeight="1" x14ac:dyDescent="0.2"/>
    <row r="960" spans="11:11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</sheetData>
  <mergeCells count="18">
    <mergeCell ref="A41:A46"/>
    <mergeCell ref="A47:A52"/>
    <mergeCell ref="A37:I37"/>
    <mergeCell ref="A20:I20"/>
    <mergeCell ref="A22:B22"/>
    <mergeCell ref="A24:A29"/>
    <mergeCell ref="A30:A35"/>
    <mergeCell ref="A39:B39"/>
    <mergeCell ref="K7:K12"/>
    <mergeCell ref="A7:A12"/>
    <mergeCell ref="K13:K18"/>
    <mergeCell ref="A13:A18"/>
    <mergeCell ref="A1:S1"/>
    <mergeCell ref="A5:B5"/>
    <mergeCell ref="A4:I4"/>
    <mergeCell ref="K3:S3"/>
    <mergeCell ref="A3:I3"/>
    <mergeCell ref="K5:L5"/>
  </mergeCells>
  <pageMargins left="0.23622047244094499" right="0" top="0.39370078740157499" bottom="0" header="0" footer="0"/>
  <pageSetup paperSize="9" scale="6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866"/>
  <sheetViews>
    <sheetView topLeftCell="A19" zoomScale="80" zoomScaleNormal="80" workbookViewId="0">
      <selection activeCell="I9" sqref="I9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8" width="15.42578125" customWidth="1"/>
    <col min="9" max="9" width="16" customWidth="1"/>
    <col min="10" max="10" width="2.28515625" customWidth="1"/>
    <col min="11" max="11" width="2" customWidth="1"/>
    <col min="12" max="12" width="5.140625" customWidth="1"/>
    <col min="13" max="13" width="3.42578125" customWidth="1"/>
    <col min="14" max="19" width="15.42578125" customWidth="1"/>
    <col min="20" max="20" width="15.85546875" customWidth="1"/>
    <col min="21" max="21" width="14.28515625" customWidth="1"/>
    <col min="22" max="22" width="14.85546875" customWidth="1"/>
    <col min="23" max="27" width="8.5703125" customWidth="1"/>
  </cols>
  <sheetData>
    <row r="1" spans="1:27" ht="33" customHeight="1" x14ac:dyDescent="0.2">
      <c r="A1" s="693" t="s">
        <v>85</v>
      </c>
      <c r="B1" s="675"/>
      <c r="C1" s="675"/>
      <c r="D1" s="675"/>
      <c r="E1" s="675"/>
      <c r="F1" s="675"/>
      <c r="G1" s="675"/>
      <c r="H1" s="675"/>
      <c r="I1" s="675"/>
      <c r="J1" s="675"/>
      <c r="K1" s="675"/>
      <c r="L1" s="675"/>
      <c r="M1" s="675"/>
      <c r="N1" s="675"/>
      <c r="O1" s="675"/>
      <c r="P1" s="675"/>
      <c r="Q1" s="675"/>
      <c r="R1" s="675"/>
      <c r="S1" s="675"/>
      <c r="T1" s="675"/>
    </row>
    <row r="2" spans="1:27" ht="18.75" customHeight="1" x14ac:dyDescent="0.2">
      <c r="A2" s="301"/>
      <c r="B2" s="299"/>
      <c r="C2" s="300"/>
      <c r="D2" s="238"/>
      <c r="E2" s="238"/>
      <c r="F2" s="238"/>
      <c r="G2" s="238"/>
      <c r="H2" s="284"/>
      <c r="I2" s="284"/>
      <c r="J2" s="284"/>
      <c r="K2" s="284"/>
      <c r="L2" s="305"/>
      <c r="M2" s="305"/>
      <c r="N2" s="305"/>
      <c r="O2" s="305"/>
      <c r="P2" s="305"/>
      <c r="Q2" s="305"/>
      <c r="R2" s="305"/>
      <c r="S2" s="305"/>
      <c r="T2" s="305"/>
    </row>
    <row r="3" spans="1:27" ht="24" customHeight="1" x14ac:dyDescent="0.3">
      <c r="A3" s="692" t="str">
        <f>KĐLẠNH!K3</f>
        <v>ÁP DỤNG TỪ NGÀY 19/01 ĐẾN 31/01/2026</v>
      </c>
      <c r="B3" s="675"/>
      <c r="C3" s="675"/>
      <c r="D3" s="675"/>
      <c r="E3" s="675"/>
      <c r="F3" s="675"/>
      <c r="G3" s="675"/>
      <c r="H3" s="675"/>
      <c r="I3" s="675"/>
      <c r="J3" s="165"/>
      <c r="K3" s="318"/>
      <c r="L3" s="692" t="str">
        <f>A3</f>
        <v>ÁP DỤNG TỪ NGÀY 19/01 ĐẾN 31/01/2026</v>
      </c>
      <c r="M3" s="675"/>
      <c r="N3" s="675"/>
      <c r="O3" s="675"/>
      <c r="P3" s="675"/>
      <c r="Q3" s="675"/>
      <c r="R3" s="675"/>
      <c r="S3" s="675"/>
      <c r="T3" s="675"/>
      <c r="U3" s="319"/>
      <c r="V3" s="319"/>
      <c r="W3" s="319"/>
      <c r="X3" s="319"/>
      <c r="Y3" s="319"/>
      <c r="Z3" s="319"/>
      <c r="AA3" s="319"/>
    </row>
    <row r="4" spans="1:27" ht="18" customHeight="1" x14ac:dyDescent="0.35">
      <c r="A4" s="697"/>
      <c r="B4" s="675"/>
      <c r="C4" s="675"/>
      <c r="D4" s="675"/>
      <c r="E4" s="675"/>
      <c r="F4" s="675"/>
      <c r="G4" s="675"/>
      <c r="H4" s="675"/>
      <c r="I4" s="675"/>
      <c r="J4" s="165"/>
      <c r="K4" s="213"/>
      <c r="L4" s="697"/>
      <c r="M4" s="675"/>
      <c r="N4" s="675"/>
      <c r="O4" s="675"/>
      <c r="P4" s="675"/>
      <c r="Q4" s="675"/>
      <c r="R4" s="675"/>
      <c r="S4" s="675"/>
      <c r="T4" s="675"/>
    </row>
    <row r="5" spans="1:27" ht="18" customHeight="1" thickBot="1" x14ac:dyDescent="0.4">
      <c r="A5" s="677" t="s">
        <v>65</v>
      </c>
      <c r="B5" s="678"/>
      <c r="C5" s="215" t="str">
        <f>tkbieu!L10</f>
        <v>T25TKĐH1</v>
      </c>
      <c r="D5" s="263"/>
      <c r="E5" s="264" t="s">
        <v>66</v>
      </c>
      <c r="F5" s="217" t="str">
        <f>tkbieu!L9</f>
        <v>C. S. MAI</v>
      </c>
      <c r="G5" s="218"/>
      <c r="H5" s="219" t="s">
        <v>67</v>
      </c>
      <c r="I5" s="286" t="s">
        <v>1023</v>
      </c>
      <c r="J5" s="220"/>
      <c r="K5" s="213"/>
      <c r="L5" s="677" t="s">
        <v>65</v>
      </c>
      <c r="M5" s="678"/>
      <c r="N5" s="215" t="str">
        <f>tkbieu!K10</f>
        <v>T25UDPM1</v>
      </c>
      <c r="O5" s="215"/>
      <c r="P5" s="216" t="s">
        <v>66</v>
      </c>
      <c r="Q5" s="217" t="str">
        <f>tkbieu!K9</f>
        <v>C. OANH</v>
      </c>
      <c r="R5" s="218"/>
      <c r="S5" s="219" t="s">
        <v>67</v>
      </c>
      <c r="T5" s="286" t="s">
        <v>1010</v>
      </c>
    </row>
    <row r="6" spans="1:27" ht="21" customHeight="1" x14ac:dyDescent="0.35">
      <c r="A6" s="430" t="s">
        <v>68</v>
      </c>
      <c r="B6" s="426" t="s">
        <v>69</v>
      </c>
      <c r="C6" s="426" t="s">
        <v>70</v>
      </c>
      <c r="D6" s="428" t="s">
        <v>13</v>
      </c>
      <c r="E6" s="428" t="s">
        <v>74</v>
      </c>
      <c r="F6" s="428" t="s">
        <v>49</v>
      </c>
      <c r="G6" s="428" t="s">
        <v>53</v>
      </c>
      <c r="H6" s="428" t="s">
        <v>57</v>
      </c>
      <c r="I6" s="429" t="s">
        <v>75</v>
      </c>
      <c r="J6" s="278"/>
      <c r="K6" s="213"/>
      <c r="L6" s="430" t="s">
        <v>68</v>
      </c>
      <c r="M6" s="426" t="s">
        <v>69</v>
      </c>
      <c r="N6" s="426" t="s">
        <v>70</v>
      </c>
      <c r="O6" s="428" t="s">
        <v>13</v>
      </c>
      <c r="P6" s="428" t="s">
        <v>74</v>
      </c>
      <c r="Q6" s="428" t="s">
        <v>49</v>
      </c>
      <c r="R6" s="428" t="s">
        <v>53</v>
      </c>
      <c r="S6" s="428" t="s">
        <v>57</v>
      </c>
      <c r="T6" s="429" t="s">
        <v>75</v>
      </c>
      <c r="U6" s="278"/>
    </row>
    <row r="7" spans="1:27" ht="21" customHeight="1" x14ac:dyDescent="0.35">
      <c r="A7" s="688" t="s">
        <v>14</v>
      </c>
      <c r="B7" s="431">
        <v>1</v>
      </c>
      <c r="C7" s="432" t="s">
        <v>15</v>
      </c>
      <c r="D7" s="374" t="str">
        <f>tkbieu!L12</f>
        <v>THIẾT KẾ 2D</v>
      </c>
      <c r="E7" s="374" t="str">
        <f>tkbieu!L26</f>
        <v>THIẾT KẾ 2D</v>
      </c>
      <c r="F7" s="374" t="str">
        <f>tkbieu!L40</f>
        <v>THIẾT KẾ 2D</v>
      </c>
      <c r="G7" s="735" t="str">
        <f>tkbieu!L54</f>
        <v>LẮP RÁP C.ĐẶT MT</v>
      </c>
      <c r="H7" s="374" t="str">
        <f>tkbieu!L68</f>
        <v>THIẾT KẾ 2D</v>
      </c>
      <c r="I7" s="258">
        <f>tkbieu!L82</f>
        <v>0</v>
      </c>
      <c r="J7" s="238"/>
      <c r="K7" s="213"/>
      <c r="L7" s="688" t="s">
        <v>14</v>
      </c>
      <c r="M7" s="431">
        <v>1</v>
      </c>
      <c r="N7" s="432" t="s">
        <v>15</v>
      </c>
      <c r="O7" s="374" t="str">
        <f>tkbieu!K12</f>
        <v>XỬ LÝ ẢNH</v>
      </c>
      <c r="P7" s="374" t="str">
        <f>tkbieu!K26</f>
        <v>XỬ LÝ ẢNH</v>
      </c>
      <c r="Q7" s="374">
        <f>tkbieu!K40</f>
        <v>0</v>
      </c>
      <c r="R7" s="374" t="str">
        <f>tkbieu!K54</f>
        <v>XỬ LÝ ẢNH</v>
      </c>
      <c r="S7" s="374" t="str">
        <f>tkbieu!K68</f>
        <v>TIN HỌC</v>
      </c>
      <c r="T7" s="258" t="str">
        <f>tkbieu!K82</f>
        <v>TIN HỌC</v>
      </c>
      <c r="U7" s="284"/>
    </row>
    <row r="8" spans="1:27" ht="21" customHeight="1" thickBot="1" x14ac:dyDescent="0.4">
      <c r="A8" s="680"/>
      <c r="B8" s="433">
        <v>2</v>
      </c>
      <c r="C8" s="434" t="s">
        <v>17</v>
      </c>
      <c r="D8" s="374" t="str">
        <f>tkbieu!L13</f>
        <v>VỚI CORELDRAW</v>
      </c>
      <c r="E8" s="374" t="str">
        <f>tkbieu!L27</f>
        <v>VỚI CORELDRAW</v>
      </c>
      <c r="F8" s="374" t="str">
        <f>tkbieu!L41</f>
        <v>VỚI CORELDRAW</v>
      </c>
      <c r="G8" s="736" t="str">
        <f>tkbieu!L55</f>
        <v>22/1 THI 7H00</v>
      </c>
      <c r="H8" s="374" t="str">
        <f>tkbieu!L69</f>
        <v>VỚI CORELDRAW</v>
      </c>
      <c r="I8" s="237">
        <f>tkbieu!L83</f>
        <v>0</v>
      </c>
      <c r="J8" s="238"/>
      <c r="K8" s="213"/>
      <c r="L8" s="680"/>
      <c r="M8" s="433">
        <v>2</v>
      </c>
      <c r="N8" s="434" t="s">
        <v>17</v>
      </c>
      <c r="O8" s="374" t="str">
        <f>tkbieu!K13</f>
        <v>VỚI PHOTOSHOP</v>
      </c>
      <c r="P8" s="374" t="str">
        <f>tkbieu!K27</f>
        <v>VỚI PHOTOSHOP</v>
      </c>
      <c r="Q8" s="374">
        <f>tkbieu!K41</f>
        <v>0</v>
      </c>
      <c r="R8" s="374" t="str">
        <f>tkbieu!K55</f>
        <v>VỚI PHOTOSHOP</v>
      </c>
      <c r="S8" s="374">
        <f>tkbieu!K69</f>
        <v>0</v>
      </c>
      <c r="T8" s="237">
        <f>tkbieu!K83</f>
        <v>0</v>
      </c>
      <c r="U8" s="284"/>
    </row>
    <row r="9" spans="1:27" ht="21" customHeight="1" thickTop="1" x14ac:dyDescent="0.35">
      <c r="A9" s="680"/>
      <c r="B9" s="435">
        <v>3</v>
      </c>
      <c r="C9" s="436" t="s">
        <v>19</v>
      </c>
      <c r="D9" s="421">
        <f>tkbieu!L14</f>
        <v>0</v>
      </c>
      <c r="E9" s="421">
        <f>tkbieu!L28</f>
        <v>0</v>
      </c>
      <c r="F9" s="421">
        <f>tkbieu!L42</f>
        <v>0</v>
      </c>
      <c r="G9" s="737" t="str">
        <f>tkbieu!L56</f>
        <v>TIN HỌC
22/1 THI 9H00</v>
      </c>
      <c r="H9" s="421">
        <f>tkbieu!L70</f>
        <v>0</v>
      </c>
      <c r="I9" s="462">
        <f>tkbieu!L84</f>
        <v>0</v>
      </c>
      <c r="J9" s="281"/>
      <c r="K9" s="213"/>
      <c r="L9" s="680"/>
      <c r="M9" s="435">
        <v>3</v>
      </c>
      <c r="N9" s="436" t="s">
        <v>19</v>
      </c>
      <c r="O9" s="421">
        <f>tkbieu!K14</f>
        <v>0</v>
      </c>
      <c r="P9" s="421">
        <f>tkbieu!K28</f>
        <v>0</v>
      </c>
      <c r="Q9" s="421">
        <f>tkbieu!K42</f>
        <v>0</v>
      </c>
      <c r="R9" s="421">
        <f>tkbieu!K56</f>
        <v>0</v>
      </c>
      <c r="S9" s="421">
        <f>tkbieu!K70</f>
        <v>0</v>
      </c>
      <c r="T9" s="462">
        <f>tkbieu!K84</f>
        <v>0</v>
      </c>
      <c r="U9" s="284"/>
    </row>
    <row r="10" spans="1:27" ht="21" customHeight="1" x14ac:dyDescent="0.35">
      <c r="A10" s="680"/>
      <c r="B10" s="437">
        <v>4</v>
      </c>
      <c r="C10" s="438" t="s">
        <v>20</v>
      </c>
      <c r="D10" s="375" t="str">
        <f>tkbieu!L15</f>
        <v>A109 (PM2)</v>
      </c>
      <c r="E10" s="375" t="str">
        <f>tkbieu!L29</f>
        <v>A101 (PM4)</v>
      </c>
      <c r="F10" s="375" t="str">
        <f>tkbieu!L43</f>
        <v>A112 (PM1)</v>
      </c>
      <c r="G10" s="375" t="str">
        <f>tkbieu!L57</f>
        <v>A101 (PM4)</v>
      </c>
      <c r="H10" s="375" t="str">
        <f>tkbieu!L71</f>
        <v>A112 (PM1)</v>
      </c>
      <c r="I10" s="241">
        <f>tkbieu!L85</f>
        <v>0</v>
      </c>
      <c r="J10" s="242"/>
      <c r="K10" s="213"/>
      <c r="L10" s="680"/>
      <c r="M10" s="437">
        <v>4</v>
      </c>
      <c r="N10" s="438" t="s">
        <v>20</v>
      </c>
      <c r="O10" s="375" t="str">
        <f>tkbieu!K15</f>
        <v>A102-1 (PM5.1)</v>
      </c>
      <c r="P10" s="375" t="str">
        <f>tkbieu!K29</f>
        <v>A102-1 (PM5.1)</v>
      </c>
      <c r="Q10" s="375">
        <f>tkbieu!K43</f>
        <v>0</v>
      </c>
      <c r="R10" s="375" t="str">
        <f>tkbieu!K57</f>
        <v>A102-1 (PM5.1)</v>
      </c>
      <c r="S10" s="375" t="str">
        <f>tkbieu!K71</f>
        <v>A111 (PM3)</v>
      </c>
      <c r="T10" s="241" t="str">
        <f>tkbieu!K85</f>
        <v>A112 (PM1)</v>
      </c>
      <c r="U10" s="317"/>
    </row>
    <row r="11" spans="1:27" ht="21" customHeight="1" x14ac:dyDescent="0.35">
      <c r="A11" s="680"/>
      <c r="B11" s="439">
        <v>5</v>
      </c>
      <c r="C11" s="440" t="s">
        <v>76</v>
      </c>
      <c r="D11" s="374" t="str">
        <f>tkbieu!L16</f>
        <v>T. PHI</v>
      </c>
      <c r="E11" s="374" t="str">
        <f>tkbieu!L30</f>
        <v>T. PHI</v>
      </c>
      <c r="F11" s="374" t="str">
        <f>tkbieu!L44</f>
        <v>T. PHI</v>
      </c>
      <c r="G11" s="374" t="str">
        <f>tkbieu!L58</f>
        <v>T. PHONG - T. TÀI</v>
      </c>
      <c r="H11" s="374" t="str">
        <f>tkbieu!L72</f>
        <v>T. PHI</v>
      </c>
      <c r="I11" s="237">
        <f>tkbieu!L86</f>
        <v>0</v>
      </c>
      <c r="J11" s="238"/>
      <c r="K11" s="213"/>
      <c r="L11" s="680"/>
      <c r="M11" s="439">
        <v>5</v>
      </c>
      <c r="N11" s="440" t="s">
        <v>76</v>
      </c>
      <c r="O11" s="374" t="str">
        <f>tkbieu!K16</f>
        <v>T. HÀO</v>
      </c>
      <c r="P11" s="374" t="str">
        <f>tkbieu!K30</f>
        <v>T. HÀO</v>
      </c>
      <c r="Q11" s="374">
        <f>tkbieu!K44</f>
        <v>0</v>
      </c>
      <c r="R11" s="374" t="str">
        <f>tkbieu!K58</f>
        <v>T. HÀO</v>
      </c>
      <c r="S11" s="374" t="str">
        <f>tkbieu!K72</f>
        <v>T. TÔN</v>
      </c>
      <c r="T11" s="237" t="str">
        <f>tkbieu!K86</f>
        <v>T. TÔN</v>
      </c>
      <c r="U11" s="284"/>
    </row>
    <row r="12" spans="1:27" ht="21" customHeight="1" thickBot="1" x14ac:dyDescent="0.4">
      <c r="A12" s="681"/>
      <c r="B12" s="320"/>
      <c r="C12" s="231"/>
      <c r="D12" s="232"/>
      <c r="E12" s="233"/>
      <c r="F12" s="234"/>
      <c r="G12" s="233"/>
      <c r="H12" s="235"/>
      <c r="I12" s="268"/>
      <c r="J12" s="282"/>
      <c r="K12" s="213"/>
      <c r="L12" s="681"/>
      <c r="M12" s="320"/>
      <c r="N12" s="231"/>
      <c r="O12" s="232"/>
      <c r="P12" s="233"/>
      <c r="Q12" s="234"/>
      <c r="R12" s="233"/>
      <c r="S12" s="235"/>
      <c r="T12" s="268"/>
      <c r="U12" s="284"/>
    </row>
    <row r="13" spans="1:27" ht="21" customHeight="1" thickTop="1" x14ac:dyDescent="0.2">
      <c r="A13" s="679" t="s">
        <v>27</v>
      </c>
      <c r="B13" s="437">
        <v>6</v>
      </c>
      <c r="C13" s="436" t="s">
        <v>28</v>
      </c>
      <c r="D13" s="467" t="str">
        <f>tkbieu!L19</f>
        <v>HỌC VHPT</v>
      </c>
      <c r="E13" s="467" t="str">
        <f>tkbieu!L33</f>
        <v>HỌC VHPT</v>
      </c>
      <c r="F13" s="467" t="str">
        <f>tkbieu!L47</f>
        <v>HỌC VHPT</v>
      </c>
      <c r="G13" s="467" t="str">
        <f>tkbieu!L61</f>
        <v>HỌC VHPT</v>
      </c>
      <c r="H13" s="467" t="str">
        <f>tkbieu!L75</f>
        <v>HỌC VHPT</v>
      </c>
      <c r="I13" s="256">
        <f>tkbieu!L89</f>
        <v>0</v>
      </c>
      <c r="J13" s="238"/>
      <c r="L13" s="679" t="s">
        <v>27</v>
      </c>
      <c r="M13" s="437">
        <v>6</v>
      </c>
      <c r="N13" s="436" t="s">
        <v>28</v>
      </c>
      <c r="O13" s="467" t="str">
        <f>tkbieu!K19</f>
        <v>HỌC VHPT</v>
      </c>
      <c r="P13" s="467" t="str">
        <f>tkbieu!K33</f>
        <v>HỌC VHPT</v>
      </c>
      <c r="Q13" s="467" t="str">
        <f>tkbieu!K47</f>
        <v>HỌC VHPT</v>
      </c>
      <c r="R13" s="467" t="str">
        <f>tkbieu!K61</f>
        <v>HỌC VHPT</v>
      </c>
      <c r="S13" s="467" t="str">
        <f>tkbieu!K75</f>
        <v>HỌC VHPT</v>
      </c>
      <c r="T13" s="256" t="str">
        <f>tkbieu!K89</f>
        <v>TIN HỌC</v>
      </c>
    </row>
    <row r="14" spans="1:27" ht="21" customHeight="1" thickBot="1" x14ac:dyDescent="0.25">
      <c r="A14" s="680"/>
      <c r="B14" s="433">
        <v>7</v>
      </c>
      <c r="C14" s="438" t="s">
        <v>33</v>
      </c>
      <c r="D14" s="475" t="str">
        <f>tkbieu!L20</f>
        <v>THEO TKB</v>
      </c>
      <c r="E14" s="475" t="str">
        <f>tkbieu!L34</f>
        <v>THEO TKB</v>
      </c>
      <c r="F14" s="475" t="str">
        <f>tkbieu!L48</f>
        <v>THEO TKB</v>
      </c>
      <c r="G14" s="474" t="str">
        <f>tkbieu!L62</f>
        <v>THEO TKB</v>
      </c>
      <c r="H14" s="474" t="str">
        <f>tkbieu!L76</f>
        <v>THEO TKB</v>
      </c>
      <c r="I14" s="237">
        <f>tkbieu!L90</f>
        <v>0</v>
      </c>
      <c r="J14" s="238"/>
      <c r="L14" s="680"/>
      <c r="M14" s="433">
        <v>7</v>
      </c>
      <c r="N14" s="438" t="s">
        <v>33</v>
      </c>
      <c r="O14" s="222" t="str">
        <f>tkbieu!K20</f>
        <v>THEO TKB</v>
      </c>
      <c r="P14" s="222" t="str">
        <f>tkbieu!K34</f>
        <v>THEO TKB</v>
      </c>
      <c r="Q14" s="475" t="str">
        <f>tkbieu!K48</f>
        <v>THEO TKB</v>
      </c>
      <c r="R14" s="474" t="str">
        <f>tkbieu!K62</f>
        <v>THEO TKB</v>
      </c>
      <c r="S14" s="474" t="str">
        <f>tkbieu!K76</f>
        <v>THEO TKB</v>
      </c>
      <c r="T14" s="237">
        <f>tkbieu!K90</f>
        <v>0</v>
      </c>
    </row>
    <row r="15" spans="1:27" ht="24" customHeight="1" thickTop="1" x14ac:dyDescent="0.2">
      <c r="A15" s="680"/>
      <c r="B15" s="435">
        <v>8</v>
      </c>
      <c r="C15" s="436" t="s">
        <v>36</v>
      </c>
      <c r="D15" s="474" t="str">
        <f>tkbieu!L21</f>
        <v>TTGDTX</v>
      </c>
      <c r="E15" s="474" t="str">
        <f>tkbieu!L35</f>
        <v>TTGDTX</v>
      </c>
      <c r="F15" s="474" t="str">
        <f>tkbieu!L49</f>
        <v>TTGDTX</v>
      </c>
      <c r="G15" s="474" t="str">
        <f>tkbieu!L63</f>
        <v>TTGDTX</v>
      </c>
      <c r="H15" s="474" t="str">
        <f>tkbieu!L77</f>
        <v>TTGDTX</v>
      </c>
      <c r="I15" s="462">
        <f>tkbieu!L91</f>
        <v>0</v>
      </c>
      <c r="J15" s="288"/>
      <c r="L15" s="680"/>
      <c r="M15" s="435">
        <v>8</v>
      </c>
      <c r="N15" s="436" t="s">
        <v>36</v>
      </c>
      <c r="O15" s="474" t="str">
        <f>tkbieu!K21</f>
        <v>TTGDTX</v>
      </c>
      <c r="P15" s="474" t="str">
        <f>tkbieu!K35</f>
        <v>TTGDTX</v>
      </c>
      <c r="Q15" s="474" t="str">
        <f>tkbieu!K49</f>
        <v>TTGDTX</v>
      </c>
      <c r="R15" s="474" t="str">
        <f>tkbieu!K63</f>
        <v>TTGDTX</v>
      </c>
      <c r="S15" s="474" t="str">
        <f>tkbieu!K77</f>
        <v>TTGDTX</v>
      </c>
      <c r="T15" s="462">
        <f>tkbieu!K91</f>
        <v>0</v>
      </c>
    </row>
    <row r="16" spans="1:27" ht="21" customHeight="1" x14ac:dyDescent="0.2">
      <c r="A16" s="680"/>
      <c r="B16" s="437">
        <v>9</v>
      </c>
      <c r="C16" s="438" t="s">
        <v>37</v>
      </c>
      <c r="D16" s="228">
        <f>tkbieu!L22</f>
        <v>0</v>
      </c>
      <c r="E16" s="228">
        <f>tkbieu!L36</f>
        <v>0</v>
      </c>
      <c r="F16" s="228">
        <f>tkbieu!L50</f>
        <v>0</v>
      </c>
      <c r="G16" s="228">
        <f>tkbieu!L64</f>
        <v>0</v>
      </c>
      <c r="H16" s="228">
        <f>tkbieu!L78</f>
        <v>0</v>
      </c>
      <c r="I16" s="241">
        <f>tkbieu!L92</f>
        <v>0</v>
      </c>
      <c r="J16" s="242"/>
      <c r="L16" s="680"/>
      <c r="M16" s="437">
        <v>9</v>
      </c>
      <c r="N16" s="438" t="s">
        <v>37</v>
      </c>
      <c r="O16" s="228">
        <f>tkbieu!K22</f>
        <v>0</v>
      </c>
      <c r="P16" s="228">
        <f>tkbieu!K36</f>
        <v>0</v>
      </c>
      <c r="Q16" s="228">
        <f>tkbieu!K50</f>
        <v>0</v>
      </c>
      <c r="R16" s="228">
        <f>tkbieu!K64</f>
        <v>0</v>
      </c>
      <c r="S16" s="228">
        <f>tkbieu!K78</f>
        <v>0</v>
      </c>
      <c r="T16" s="241" t="str">
        <f>tkbieu!K92</f>
        <v>A112 (PM1)</v>
      </c>
    </row>
    <row r="17" spans="1:20" ht="25.5" customHeight="1" x14ac:dyDescent="0.2">
      <c r="A17" s="680"/>
      <c r="B17" s="439">
        <v>10</v>
      </c>
      <c r="C17" s="440" t="s">
        <v>77</v>
      </c>
      <c r="D17" s="468">
        <f>tkbieu!L23</f>
        <v>0</v>
      </c>
      <c r="E17" s="468">
        <f>tkbieu!L37</f>
        <v>0</v>
      </c>
      <c r="F17" s="468">
        <f>tkbieu!L51</f>
        <v>0</v>
      </c>
      <c r="G17" s="468">
        <f>tkbieu!L65</f>
        <v>0</v>
      </c>
      <c r="H17" s="468">
        <f>tkbieu!L79</f>
        <v>0</v>
      </c>
      <c r="I17" s="244">
        <f>tkbieu!L93</f>
        <v>0</v>
      </c>
      <c r="J17" s="238"/>
      <c r="L17" s="680"/>
      <c r="M17" s="439">
        <v>10</v>
      </c>
      <c r="N17" s="440" t="s">
        <v>77</v>
      </c>
      <c r="O17" s="468">
        <f>tkbieu!K23</f>
        <v>0</v>
      </c>
      <c r="P17" s="468">
        <f>tkbieu!K37</f>
        <v>0</v>
      </c>
      <c r="Q17" s="468">
        <f>tkbieu!K51</f>
        <v>0</v>
      </c>
      <c r="R17" s="468">
        <f>tkbieu!K65</f>
        <v>0</v>
      </c>
      <c r="S17" s="468">
        <f>tkbieu!K79</f>
        <v>0</v>
      </c>
      <c r="T17" s="244" t="str">
        <f>tkbieu!K93</f>
        <v>T. TÔN</v>
      </c>
    </row>
    <row r="18" spans="1:20" ht="21" customHeight="1" thickBot="1" x14ac:dyDescent="0.25">
      <c r="A18" s="682"/>
      <c r="B18" s="321"/>
      <c r="C18" s="247"/>
      <c r="D18" s="303"/>
      <c r="E18" s="254"/>
      <c r="F18" s="254"/>
      <c r="G18" s="254"/>
      <c r="H18" s="254"/>
      <c r="I18" s="304"/>
      <c r="J18" s="252"/>
      <c r="L18" s="682"/>
      <c r="M18" s="321"/>
      <c r="N18" s="247"/>
      <c r="O18" s="303"/>
      <c r="P18" s="254"/>
      <c r="Q18" s="254"/>
      <c r="R18" s="254"/>
      <c r="S18" s="254"/>
      <c r="T18" s="304"/>
    </row>
    <row r="19" spans="1:20" ht="18.75" customHeight="1" x14ac:dyDescent="0.35">
      <c r="A19" s="213"/>
      <c r="B19" s="213"/>
      <c r="C19" s="213"/>
      <c r="D19" s="213"/>
      <c r="E19" s="213"/>
      <c r="F19" s="213"/>
      <c r="G19" s="213"/>
      <c r="H19" s="213"/>
      <c r="I19" s="213"/>
      <c r="J19" s="213"/>
      <c r="K19" s="213"/>
      <c r="L19" s="213"/>
      <c r="M19" s="213"/>
      <c r="N19" s="213"/>
      <c r="O19" s="213"/>
      <c r="P19" s="213"/>
      <c r="Q19" s="213"/>
      <c r="R19" s="213"/>
      <c r="S19" s="213"/>
      <c r="T19" s="213"/>
    </row>
    <row r="20" spans="1:20" ht="22.5" customHeight="1" x14ac:dyDescent="0.2">
      <c r="A20" s="698" t="str">
        <f>A3</f>
        <v>ÁP DỤNG TỪ NGÀY 19/01 ĐẾN 31/01/2026</v>
      </c>
      <c r="B20" s="675"/>
      <c r="C20" s="675"/>
      <c r="D20" s="675"/>
      <c r="E20" s="675"/>
      <c r="F20" s="675"/>
      <c r="G20" s="675"/>
      <c r="H20" s="675"/>
      <c r="I20" s="675"/>
      <c r="J20" s="165"/>
      <c r="L20" s="698" t="str">
        <f>L3</f>
        <v>ÁP DỤNG TỪ NGÀY 19/01 ĐẾN 31/01/2026</v>
      </c>
      <c r="M20" s="675"/>
      <c r="N20" s="675"/>
      <c r="O20" s="675"/>
      <c r="P20" s="675"/>
      <c r="Q20" s="675"/>
      <c r="R20" s="675"/>
      <c r="S20" s="675"/>
      <c r="T20" s="675"/>
    </row>
    <row r="21" spans="1:20" ht="16.5" customHeight="1" x14ac:dyDescent="0.2">
      <c r="A21" s="697"/>
      <c r="B21" s="675"/>
      <c r="C21" s="675"/>
      <c r="D21" s="675"/>
      <c r="E21" s="675"/>
      <c r="F21" s="675"/>
      <c r="G21" s="675"/>
      <c r="H21" s="675"/>
      <c r="I21" s="675"/>
      <c r="J21" s="165"/>
      <c r="L21" s="697"/>
      <c r="M21" s="675"/>
      <c r="N21" s="675"/>
      <c r="O21" s="675"/>
      <c r="P21" s="675"/>
      <c r="Q21" s="675"/>
      <c r="R21" s="675"/>
      <c r="S21" s="675"/>
      <c r="T21" s="675"/>
    </row>
    <row r="22" spans="1:20" ht="16.5" customHeight="1" thickBot="1" x14ac:dyDescent="0.25">
      <c r="A22" s="677" t="s">
        <v>65</v>
      </c>
      <c r="B22" s="678"/>
      <c r="C22" s="215" t="str">
        <f>tkbieu!M10</f>
        <v>C25UDPM1</v>
      </c>
      <c r="D22" s="263"/>
      <c r="E22" s="264" t="s">
        <v>66</v>
      </c>
      <c r="F22" s="217" t="str">
        <f>tkbieu!M9</f>
        <v>C. OANH</v>
      </c>
      <c r="G22" s="218"/>
      <c r="H22" s="219" t="s">
        <v>67</v>
      </c>
      <c r="I22" s="286" t="s">
        <v>1010</v>
      </c>
      <c r="J22" s="220"/>
      <c r="L22" s="677" t="s">
        <v>65</v>
      </c>
      <c r="M22" s="678"/>
      <c r="N22" s="215" t="str">
        <f>tkbieu!N10</f>
        <v>C25TKĐH(LT)</v>
      </c>
      <c r="O22" s="263"/>
      <c r="P22" s="264" t="s">
        <v>66</v>
      </c>
      <c r="Q22" s="217" t="str">
        <f>tkbieu!N9</f>
        <v>C. T. LINH</v>
      </c>
      <c r="R22" s="218"/>
      <c r="S22" s="219" t="s">
        <v>67</v>
      </c>
      <c r="T22" s="286" t="s">
        <v>1056</v>
      </c>
    </row>
    <row r="23" spans="1:20" ht="21" customHeight="1" x14ac:dyDescent="0.2">
      <c r="A23" s="430" t="s">
        <v>68</v>
      </c>
      <c r="B23" s="426" t="s">
        <v>69</v>
      </c>
      <c r="C23" s="426" t="s">
        <v>70</v>
      </c>
      <c r="D23" s="428" t="s">
        <v>13</v>
      </c>
      <c r="E23" s="428" t="s">
        <v>74</v>
      </c>
      <c r="F23" s="428" t="s">
        <v>49</v>
      </c>
      <c r="G23" s="428" t="s">
        <v>53</v>
      </c>
      <c r="H23" s="428" t="s">
        <v>57</v>
      </c>
      <c r="I23" s="429" t="s">
        <v>75</v>
      </c>
      <c r="J23" s="278"/>
      <c r="L23" s="430" t="s">
        <v>68</v>
      </c>
      <c r="M23" s="426" t="s">
        <v>69</v>
      </c>
      <c r="N23" s="426" t="s">
        <v>70</v>
      </c>
      <c r="O23" s="428" t="s">
        <v>13</v>
      </c>
      <c r="P23" s="428" t="s">
        <v>74</v>
      </c>
      <c r="Q23" s="428" t="s">
        <v>49</v>
      </c>
      <c r="R23" s="428" t="s">
        <v>53</v>
      </c>
      <c r="S23" s="428" t="s">
        <v>57</v>
      </c>
      <c r="T23" s="429" t="s">
        <v>75</v>
      </c>
    </row>
    <row r="24" spans="1:20" ht="21" customHeight="1" x14ac:dyDescent="0.2">
      <c r="A24" s="688" t="s">
        <v>14</v>
      </c>
      <c r="B24" s="431">
        <v>1</v>
      </c>
      <c r="C24" s="432" t="s">
        <v>15</v>
      </c>
      <c r="D24" s="225">
        <f>tkbieu!M12</f>
        <v>0</v>
      </c>
      <c r="E24" s="221">
        <f>tkbieu!M26</f>
        <v>0</v>
      </c>
      <c r="F24" s="221">
        <f>tkbieu!M40</f>
        <v>0</v>
      </c>
      <c r="G24" s="259" t="str">
        <f>tkbieu!M54</f>
        <v>THIẾT KẾ
WEB</v>
      </c>
      <c r="H24" s="221" t="str">
        <f>tkbieu!M68</f>
        <v>THIẾT KẾ</v>
      </c>
      <c r="I24" s="258">
        <f>tkbieu!M82</f>
        <v>0</v>
      </c>
      <c r="J24" s="238"/>
      <c r="L24" s="688" t="s">
        <v>14</v>
      </c>
      <c r="M24" s="431">
        <v>1</v>
      </c>
      <c r="N24" s="432" t="s">
        <v>15</v>
      </c>
      <c r="O24" s="225">
        <f>tkbieu!N12</f>
        <v>0</v>
      </c>
      <c r="P24" s="221">
        <f>tkbieu!N26</f>
        <v>0</v>
      </c>
      <c r="Q24" s="221">
        <f>tkbieu!N40</f>
        <v>0</v>
      </c>
      <c r="R24" s="221">
        <f>tkbieu!N54</f>
        <v>0</v>
      </c>
      <c r="S24" s="221" t="str">
        <f>tkbieu!N68</f>
        <v>BIÊN TẬP VIDEO VỚI</v>
      </c>
      <c r="T24" s="258">
        <f>tkbieu!N82</f>
        <v>0</v>
      </c>
    </row>
    <row r="25" spans="1:20" ht="21" customHeight="1" thickBot="1" x14ac:dyDescent="0.25">
      <c r="A25" s="680"/>
      <c r="B25" s="433">
        <v>2</v>
      </c>
      <c r="C25" s="434" t="s">
        <v>17</v>
      </c>
      <c r="D25" s="225">
        <f>tkbieu!M13</f>
        <v>0</v>
      </c>
      <c r="E25" s="221">
        <f>tkbieu!M27</f>
        <v>0</v>
      </c>
      <c r="F25" s="221">
        <f>tkbieu!M41</f>
        <v>0</v>
      </c>
      <c r="G25" s="227" t="str">
        <f>tkbieu!M55</f>
        <v>A102 (PM5)</v>
      </c>
      <c r="H25" s="221" t="str">
        <f>tkbieu!M69</f>
        <v>WEB</v>
      </c>
      <c r="I25" s="237">
        <f>tkbieu!M83</f>
        <v>0</v>
      </c>
      <c r="J25" s="238"/>
      <c r="L25" s="680"/>
      <c r="M25" s="433">
        <v>2</v>
      </c>
      <c r="N25" s="434" t="s">
        <v>17</v>
      </c>
      <c r="O25" s="225">
        <f>tkbieu!N13</f>
        <v>0</v>
      </c>
      <c r="P25" s="221">
        <f>tkbieu!N27</f>
        <v>0</v>
      </c>
      <c r="Q25" s="221">
        <f>tkbieu!N41</f>
        <v>0</v>
      </c>
      <c r="R25" s="221">
        <f>tkbieu!N55</f>
        <v>0</v>
      </c>
      <c r="S25" s="221" t="str">
        <f>tkbieu!N69</f>
        <v>ADOBE PREMIERE</v>
      </c>
      <c r="T25" s="237">
        <f>tkbieu!N83</f>
        <v>0</v>
      </c>
    </row>
    <row r="26" spans="1:20" ht="21" customHeight="1" thickTop="1" x14ac:dyDescent="0.2">
      <c r="A26" s="680"/>
      <c r="B26" s="435">
        <v>3</v>
      </c>
      <c r="C26" s="436" t="s">
        <v>19</v>
      </c>
      <c r="D26" s="225">
        <f>tkbieu!M14</f>
        <v>0</v>
      </c>
      <c r="E26" s="421">
        <f>tkbieu!M28</f>
        <v>0</v>
      </c>
      <c r="F26" s="379">
        <f>tkbieu!M42</f>
        <v>0</v>
      </c>
      <c r="G26" s="609" t="str">
        <f>tkbieu!M56</f>
        <v>T. TÀI</v>
      </c>
      <c r="H26" s="422">
        <f>tkbieu!M70</f>
        <v>0</v>
      </c>
      <c r="I26" s="462">
        <f>tkbieu!M84</f>
        <v>0</v>
      </c>
      <c r="J26" s="306"/>
      <c r="L26" s="680"/>
      <c r="M26" s="435">
        <v>3</v>
      </c>
      <c r="N26" s="436" t="s">
        <v>19</v>
      </c>
      <c r="O26" s="225">
        <f>tkbieu!N14</f>
        <v>0</v>
      </c>
      <c r="P26" s="421">
        <f>tkbieu!N28</f>
        <v>0</v>
      </c>
      <c r="Q26" s="379">
        <f>tkbieu!N42</f>
        <v>0</v>
      </c>
      <c r="R26" s="459">
        <f>tkbieu!N56</f>
        <v>0</v>
      </c>
      <c r="S26" s="422">
        <f>tkbieu!N70</f>
        <v>0</v>
      </c>
      <c r="T26" s="462">
        <f>tkbieu!N84</f>
        <v>0</v>
      </c>
    </row>
    <row r="27" spans="1:20" ht="21" customHeight="1" x14ac:dyDescent="0.2">
      <c r="A27" s="680"/>
      <c r="B27" s="437">
        <v>4</v>
      </c>
      <c r="C27" s="438" t="s">
        <v>20</v>
      </c>
      <c r="D27" s="227">
        <f>tkbieu!M15</f>
        <v>0</v>
      </c>
      <c r="E27" s="227">
        <f>tkbieu!M29</f>
        <v>0</v>
      </c>
      <c r="F27" s="227">
        <f>tkbieu!M43</f>
        <v>0</v>
      </c>
      <c r="G27" s="227">
        <f>tkbieu!M57</f>
        <v>0</v>
      </c>
      <c r="H27" s="227" t="str">
        <f>tkbieu!M71</f>
        <v>A102-1 (PM5.1)</v>
      </c>
      <c r="I27" s="241">
        <f>tkbieu!M85</f>
        <v>0</v>
      </c>
      <c r="J27" s="242"/>
      <c r="L27" s="680"/>
      <c r="M27" s="437">
        <v>4</v>
      </c>
      <c r="N27" s="438" t="s">
        <v>20</v>
      </c>
      <c r="O27" s="227">
        <f>tkbieu!N15</f>
        <v>0</v>
      </c>
      <c r="P27" s="227">
        <f>tkbieu!N29</f>
        <v>0</v>
      </c>
      <c r="Q27" s="227">
        <f>tkbieu!N43</f>
        <v>0</v>
      </c>
      <c r="R27" s="227">
        <f>tkbieu!N57</f>
        <v>0</v>
      </c>
      <c r="S27" s="227" t="str">
        <f>tkbieu!N71</f>
        <v>A101 (PM4)</v>
      </c>
      <c r="T27" s="241">
        <f>tkbieu!N85</f>
        <v>0</v>
      </c>
    </row>
    <row r="28" spans="1:20" ht="24.75" customHeight="1" x14ac:dyDescent="0.2">
      <c r="A28" s="680"/>
      <c r="B28" s="439">
        <v>5</v>
      </c>
      <c r="C28" s="440" t="s">
        <v>76</v>
      </c>
      <c r="D28" s="229">
        <f>tkbieu!M16</f>
        <v>0</v>
      </c>
      <c r="E28" s="221">
        <f>tkbieu!M30</f>
        <v>0</v>
      </c>
      <c r="F28" s="221">
        <f>tkbieu!M44</f>
        <v>0</v>
      </c>
      <c r="G28" s="221">
        <f>tkbieu!M58</f>
        <v>0</v>
      </c>
      <c r="H28" s="229" t="str">
        <f>tkbieu!M72</f>
        <v>T. TÀI</v>
      </c>
      <c r="I28" s="237">
        <f>tkbieu!M86</f>
        <v>0</v>
      </c>
      <c r="J28" s="238"/>
      <c r="L28" s="680"/>
      <c r="M28" s="439">
        <v>5</v>
      </c>
      <c r="N28" s="440" t="s">
        <v>76</v>
      </c>
      <c r="O28" s="229">
        <f>tkbieu!N16</f>
        <v>0</v>
      </c>
      <c r="P28" s="221">
        <f>tkbieu!N30</f>
        <v>0</v>
      </c>
      <c r="Q28" s="221">
        <f>tkbieu!N44</f>
        <v>0</v>
      </c>
      <c r="R28" s="221">
        <f>tkbieu!N58</f>
        <v>0</v>
      </c>
      <c r="S28" s="229" t="str">
        <f>tkbieu!N72</f>
        <v>T. TRÍ</v>
      </c>
      <c r="T28" s="237">
        <f>tkbieu!N86</f>
        <v>0</v>
      </c>
    </row>
    <row r="29" spans="1:20" ht="21" customHeight="1" thickBot="1" x14ac:dyDescent="0.25">
      <c r="A29" s="681"/>
      <c r="B29" s="320"/>
      <c r="C29" s="231"/>
      <c r="D29" s="265"/>
      <c r="E29" s="294"/>
      <c r="F29" s="266"/>
      <c r="G29" s="267"/>
      <c r="H29" s="295"/>
      <c r="I29" s="268"/>
      <c r="J29" s="302"/>
      <c r="L29" s="681"/>
      <c r="M29" s="320"/>
      <c r="N29" s="231"/>
      <c r="O29" s="265"/>
      <c r="P29" s="294"/>
      <c r="Q29" s="266"/>
      <c r="R29" s="267"/>
      <c r="S29" s="295"/>
      <c r="T29" s="268"/>
    </row>
    <row r="30" spans="1:20" ht="21" customHeight="1" thickTop="1" x14ac:dyDescent="0.2">
      <c r="A30" s="679" t="s">
        <v>27</v>
      </c>
      <c r="B30" s="437">
        <v>6</v>
      </c>
      <c r="C30" s="436" t="s">
        <v>28</v>
      </c>
      <c r="D30" s="221" t="str">
        <f>tkbieu!M19</f>
        <v>THIẾT KẾ</v>
      </c>
      <c r="E30" s="239" t="str">
        <f>tkbieu!M33</f>
        <v>THIẾT KẾ</v>
      </c>
      <c r="F30" s="239">
        <f>tkbieu!M47</f>
        <v>0</v>
      </c>
      <c r="G30" s="239">
        <f>tkbieu!M61</f>
        <v>0</v>
      </c>
      <c r="H30" s="239" t="str">
        <f>tkbieu!M75</f>
        <v>TH KỸ THUẬT</v>
      </c>
      <c r="I30" s="256">
        <f>tkbieu!M89</f>
        <v>0</v>
      </c>
      <c r="J30" s="238"/>
      <c r="L30" s="679" t="s">
        <v>27</v>
      </c>
      <c r="M30" s="437">
        <v>6</v>
      </c>
      <c r="N30" s="436" t="s">
        <v>28</v>
      </c>
      <c r="O30" s="221" t="str">
        <f>tkbieu!N19</f>
        <v>T.KẾ GIAO DIỆN</v>
      </c>
      <c r="P30" s="239" t="str">
        <f>tkbieu!N33</f>
        <v>T.KẾ GIAO DIỆN</v>
      </c>
      <c r="Q30" s="239">
        <f>tkbieu!N47</f>
        <v>0</v>
      </c>
      <c r="R30" s="239">
        <f>tkbieu!N61</f>
        <v>0</v>
      </c>
      <c r="S30" s="239">
        <f>tkbieu!N75</f>
        <v>0</v>
      </c>
      <c r="T30" s="256">
        <f>tkbieu!N89</f>
        <v>0</v>
      </c>
    </row>
    <row r="31" spans="1:20" ht="21" customHeight="1" thickBot="1" x14ac:dyDescent="0.25">
      <c r="A31" s="680"/>
      <c r="B31" s="433">
        <v>7</v>
      </c>
      <c r="C31" s="438" t="s">
        <v>33</v>
      </c>
      <c r="D31" s="221" t="str">
        <f>tkbieu!M20</f>
        <v>WEB</v>
      </c>
      <c r="E31" s="221" t="str">
        <f>tkbieu!M34</f>
        <v>WEB</v>
      </c>
      <c r="F31" s="221">
        <f>tkbieu!M48</f>
        <v>0</v>
      </c>
      <c r="G31" s="221">
        <f>tkbieu!M62</f>
        <v>0</v>
      </c>
      <c r="H31" s="221" t="str">
        <f>tkbieu!M76</f>
        <v>LẬP TRÌNH</v>
      </c>
      <c r="I31" s="237">
        <f>tkbieu!M90</f>
        <v>0</v>
      </c>
      <c r="J31" s="238"/>
      <c r="L31" s="680"/>
      <c r="M31" s="433">
        <v>7</v>
      </c>
      <c r="N31" s="438" t="s">
        <v>33</v>
      </c>
      <c r="O31" s="221" t="str">
        <f>tkbieu!N20</f>
        <v>NG DÙNG UI/UX</v>
      </c>
      <c r="P31" s="221" t="str">
        <f>tkbieu!N34</f>
        <v>NG DÙNG UI/UX</v>
      </c>
      <c r="Q31" s="221">
        <f>tkbieu!N48</f>
        <v>0</v>
      </c>
      <c r="R31" s="221">
        <f>tkbieu!N62</f>
        <v>0</v>
      </c>
      <c r="S31" s="221">
        <f>tkbieu!N76</f>
        <v>0</v>
      </c>
      <c r="T31" s="237">
        <f>tkbieu!N90</f>
        <v>0</v>
      </c>
    </row>
    <row r="32" spans="1:20" ht="24.75" customHeight="1" thickTop="1" x14ac:dyDescent="0.2">
      <c r="A32" s="680"/>
      <c r="B32" s="435">
        <v>8</v>
      </c>
      <c r="C32" s="436" t="s">
        <v>36</v>
      </c>
      <c r="D32" s="225">
        <f>tkbieu!M21</f>
        <v>0</v>
      </c>
      <c r="E32" s="421">
        <f>tkbieu!M35</f>
        <v>0</v>
      </c>
      <c r="F32" s="379">
        <f>tkbieu!M49</f>
        <v>0</v>
      </c>
      <c r="G32" s="459">
        <f>tkbieu!M63</f>
        <v>0</v>
      </c>
      <c r="H32" s="422">
        <f>tkbieu!M77</f>
        <v>0</v>
      </c>
      <c r="I32" s="462">
        <f>tkbieu!M91</f>
        <v>0</v>
      </c>
      <c r="J32" s="306"/>
      <c r="L32" s="680"/>
      <c r="M32" s="435">
        <v>8</v>
      </c>
      <c r="N32" s="436" t="s">
        <v>36</v>
      </c>
      <c r="O32" s="225">
        <f>tkbieu!N21</f>
        <v>0</v>
      </c>
      <c r="P32" s="421">
        <f>tkbieu!N35</f>
        <v>0</v>
      </c>
      <c r="Q32" s="379">
        <f>tkbieu!N49</f>
        <v>0</v>
      </c>
      <c r="R32" s="459">
        <f>tkbieu!N63</f>
        <v>0</v>
      </c>
      <c r="S32" s="422">
        <f>tkbieu!N77</f>
        <v>0</v>
      </c>
      <c r="T32" s="462">
        <f>tkbieu!N91</f>
        <v>0</v>
      </c>
    </row>
    <row r="33" spans="1:20" ht="21.75" customHeight="1" x14ac:dyDescent="0.2">
      <c r="A33" s="680"/>
      <c r="B33" s="437">
        <v>9</v>
      </c>
      <c r="C33" s="438" t="s">
        <v>37</v>
      </c>
      <c r="D33" s="227" t="str">
        <f>tkbieu!M22</f>
        <v>A112 (PM1)</v>
      </c>
      <c r="E33" s="227" t="str">
        <f>tkbieu!M36</f>
        <v>A102-1 (PM5.1)</v>
      </c>
      <c r="F33" s="227">
        <f>tkbieu!M50</f>
        <v>0</v>
      </c>
      <c r="G33" s="227">
        <f>tkbieu!M64</f>
        <v>0</v>
      </c>
      <c r="H33" s="227" t="str">
        <f>tkbieu!M78</f>
        <v>A102-1 (PM5.1)</v>
      </c>
      <c r="I33" s="241">
        <f>tkbieu!M92</f>
        <v>0</v>
      </c>
      <c r="J33" s="242"/>
      <c r="L33" s="680"/>
      <c r="M33" s="437">
        <v>9</v>
      </c>
      <c r="N33" s="438" t="s">
        <v>37</v>
      </c>
      <c r="O33" s="227" t="str">
        <f>tkbieu!N22</f>
        <v>A109 (PM2)</v>
      </c>
      <c r="P33" s="227" t="str">
        <f>tkbieu!N36</f>
        <v>A103 (PM6)</v>
      </c>
      <c r="Q33" s="227">
        <f>tkbieu!N50</f>
        <v>0</v>
      </c>
      <c r="R33" s="227">
        <f>tkbieu!N64</f>
        <v>0</v>
      </c>
      <c r="S33" s="227">
        <f>tkbieu!N78</f>
        <v>0</v>
      </c>
      <c r="T33" s="241">
        <f>tkbieu!N92</f>
        <v>0</v>
      </c>
    </row>
    <row r="34" spans="1:20" ht="21" customHeight="1" x14ac:dyDescent="0.2">
      <c r="A34" s="680"/>
      <c r="B34" s="439">
        <v>10</v>
      </c>
      <c r="C34" s="440" t="s">
        <v>77</v>
      </c>
      <c r="D34" s="229" t="str">
        <f>tkbieu!M23</f>
        <v>T. TÀI</v>
      </c>
      <c r="E34" s="269" t="str">
        <f>tkbieu!M37</f>
        <v>T. TÀI</v>
      </c>
      <c r="F34" s="229">
        <f>tkbieu!M51</f>
        <v>0</v>
      </c>
      <c r="G34" s="229">
        <f>tkbieu!M65</f>
        <v>0</v>
      </c>
      <c r="H34" s="243" t="str">
        <f>tkbieu!M79</f>
        <v>T. VÂN</v>
      </c>
      <c r="I34" s="244">
        <f>tkbieu!M93</f>
        <v>0</v>
      </c>
      <c r="J34" s="238"/>
      <c r="L34" s="680"/>
      <c r="M34" s="439">
        <v>10</v>
      </c>
      <c r="N34" s="440" t="s">
        <v>77</v>
      </c>
      <c r="O34" s="229" t="str">
        <f>tkbieu!N23</f>
        <v>T. P. HUY</v>
      </c>
      <c r="P34" s="269" t="str">
        <f>tkbieu!N37</f>
        <v>T. P. HUY</v>
      </c>
      <c r="Q34" s="229">
        <f>tkbieu!N51</f>
        <v>0</v>
      </c>
      <c r="R34" s="229">
        <f>tkbieu!N65</f>
        <v>0</v>
      </c>
      <c r="S34" s="243">
        <f>tkbieu!N79</f>
        <v>0</v>
      </c>
      <c r="T34" s="244">
        <f>tkbieu!N93</f>
        <v>0</v>
      </c>
    </row>
    <row r="35" spans="1:20" ht="21" customHeight="1" thickBot="1" x14ac:dyDescent="0.25">
      <c r="A35" s="682"/>
      <c r="B35" s="321"/>
      <c r="C35" s="247"/>
      <c r="D35" s="303"/>
      <c r="E35" s="254"/>
      <c r="F35" s="254"/>
      <c r="G35" s="254"/>
      <c r="H35" s="254"/>
      <c r="I35" s="304"/>
      <c r="J35" s="282"/>
      <c r="L35" s="682"/>
      <c r="M35" s="321"/>
      <c r="N35" s="247"/>
      <c r="O35" s="303"/>
      <c r="P35" s="254"/>
      <c r="Q35" s="254"/>
      <c r="R35" s="254"/>
      <c r="S35" s="254"/>
      <c r="T35" s="304"/>
    </row>
    <row r="36" spans="1:20" ht="21" customHeight="1" x14ac:dyDescent="0.2">
      <c r="J36" s="165"/>
      <c r="K36" s="165"/>
    </row>
    <row r="37" spans="1:20" ht="18.75" customHeight="1" x14ac:dyDescent="0.2">
      <c r="A37" s="262" t="s">
        <v>78</v>
      </c>
      <c r="I37" s="442"/>
      <c r="J37" s="442"/>
      <c r="K37" s="442"/>
      <c r="N37" s="305"/>
      <c r="O37" s="305"/>
      <c r="P37" s="305"/>
      <c r="Q37" s="305"/>
      <c r="R37" s="305"/>
      <c r="S37" s="305"/>
      <c r="T37" s="305"/>
    </row>
    <row r="38" spans="1:20" ht="16.5" customHeight="1" x14ac:dyDescent="0.2">
      <c r="A38" s="262" t="s">
        <v>79</v>
      </c>
      <c r="I38" s="442"/>
      <c r="J38" s="442"/>
      <c r="K38" s="442"/>
    </row>
    <row r="39" spans="1:20" ht="16.5" customHeight="1" x14ac:dyDescent="0.2">
      <c r="B39" s="262" t="s">
        <v>80</v>
      </c>
      <c r="I39" s="442"/>
      <c r="J39" s="442"/>
      <c r="K39" s="442"/>
    </row>
    <row r="40" spans="1:20" ht="16.5" customHeight="1" x14ac:dyDescent="0.2">
      <c r="B40" s="262" t="s">
        <v>81</v>
      </c>
      <c r="I40" s="442"/>
      <c r="J40" s="442"/>
      <c r="K40" s="442"/>
    </row>
    <row r="41" spans="1:20" ht="16.5" customHeight="1" x14ac:dyDescent="0.2">
      <c r="B41" s="262" t="s">
        <v>82</v>
      </c>
      <c r="I41" s="442"/>
      <c r="J41" s="442"/>
      <c r="K41" s="442"/>
    </row>
    <row r="42" spans="1:20" ht="16.5" customHeight="1" x14ac:dyDescent="0.2">
      <c r="I42" s="442"/>
      <c r="J42" s="442"/>
      <c r="K42" s="442"/>
    </row>
    <row r="43" spans="1:20" ht="16.5" customHeight="1" x14ac:dyDescent="0.2">
      <c r="J43" s="165"/>
    </row>
    <row r="44" spans="1:20" ht="16.5" customHeight="1" x14ac:dyDescent="0.2">
      <c r="J44" s="165"/>
    </row>
    <row r="45" spans="1:20" ht="16.5" customHeight="1" x14ac:dyDescent="0.2">
      <c r="J45" s="165"/>
    </row>
    <row r="46" spans="1:20" ht="16.5" customHeight="1" x14ac:dyDescent="0.2">
      <c r="J46" s="165"/>
    </row>
    <row r="47" spans="1:20" ht="16.5" customHeight="1" x14ac:dyDescent="0.2">
      <c r="J47" s="165"/>
    </row>
    <row r="48" spans="1:20" ht="16.5" customHeight="1" x14ac:dyDescent="0.2">
      <c r="J48" s="165"/>
    </row>
    <row r="49" spans="10:10" ht="16.5" customHeight="1" x14ac:dyDescent="0.2">
      <c r="J49" s="165"/>
    </row>
    <row r="50" spans="10:10" ht="16.5" customHeight="1" x14ac:dyDescent="0.2">
      <c r="J50" s="165"/>
    </row>
    <row r="51" spans="10:10" ht="16.5" customHeight="1" x14ac:dyDescent="0.2">
      <c r="J51" s="165"/>
    </row>
    <row r="52" spans="10:10" ht="16.5" customHeight="1" x14ac:dyDescent="0.2">
      <c r="J52" s="165"/>
    </row>
    <row r="53" spans="10:10" ht="16.5" customHeight="1" x14ac:dyDescent="0.2">
      <c r="J53" s="165"/>
    </row>
    <row r="54" spans="10:10" ht="16.5" customHeight="1" x14ac:dyDescent="0.2">
      <c r="J54" s="165"/>
    </row>
    <row r="55" spans="10:10" ht="16.5" customHeight="1" x14ac:dyDescent="0.2">
      <c r="J55" s="165"/>
    </row>
    <row r="56" spans="10:10" ht="16.5" customHeight="1" x14ac:dyDescent="0.2">
      <c r="J56" s="165"/>
    </row>
    <row r="57" spans="10:10" ht="16.5" customHeight="1" x14ac:dyDescent="0.2">
      <c r="J57" s="165"/>
    </row>
    <row r="58" spans="10:10" ht="16.5" customHeight="1" x14ac:dyDescent="0.2">
      <c r="J58" s="165"/>
    </row>
    <row r="59" spans="10:10" ht="16.5" customHeight="1" x14ac:dyDescent="0.2">
      <c r="J59" s="165"/>
    </row>
    <row r="60" spans="10:10" ht="16.5" customHeight="1" x14ac:dyDescent="0.2">
      <c r="J60" s="165"/>
    </row>
    <row r="61" spans="10:10" ht="16.5" customHeight="1" x14ac:dyDescent="0.2">
      <c r="J61" s="165"/>
    </row>
    <row r="62" spans="10:10" ht="16.5" customHeight="1" x14ac:dyDescent="0.2">
      <c r="J62" s="165"/>
    </row>
    <row r="63" spans="10:10" ht="16.5" customHeight="1" x14ac:dyDescent="0.2">
      <c r="J63" s="165"/>
    </row>
    <row r="64" spans="10:10" ht="16.5" customHeight="1" x14ac:dyDescent="0.2">
      <c r="J64" s="165"/>
    </row>
    <row r="65" spans="10:10" ht="16.5" customHeight="1" x14ac:dyDescent="0.2">
      <c r="J65" s="165"/>
    </row>
    <row r="66" spans="10:10" ht="16.5" customHeight="1" x14ac:dyDescent="0.2">
      <c r="J66" s="165"/>
    </row>
    <row r="67" spans="10:10" ht="16.5" customHeight="1" x14ac:dyDescent="0.2">
      <c r="J67" s="165"/>
    </row>
    <row r="68" spans="10:10" ht="16.5" customHeight="1" x14ac:dyDescent="0.2">
      <c r="J68" s="165"/>
    </row>
    <row r="69" spans="10:10" ht="16.5" customHeight="1" x14ac:dyDescent="0.2">
      <c r="J69" s="165"/>
    </row>
    <row r="70" spans="10:10" ht="16.5" customHeight="1" x14ac:dyDescent="0.2">
      <c r="J70" s="165"/>
    </row>
    <row r="71" spans="10:10" ht="16.5" customHeight="1" x14ac:dyDescent="0.2">
      <c r="J71" s="165"/>
    </row>
    <row r="72" spans="10:10" ht="16.5" customHeight="1" x14ac:dyDescent="0.2">
      <c r="J72" s="165"/>
    </row>
    <row r="73" spans="10:10" ht="16.5" customHeight="1" x14ac:dyDescent="0.2">
      <c r="J73" s="165"/>
    </row>
    <row r="74" spans="10:10" ht="16.5" customHeight="1" x14ac:dyDescent="0.2">
      <c r="J74" s="165"/>
    </row>
    <row r="75" spans="10:10" ht="16.5" customHeight="1" x14ac:dyDescent="0.2">
      <c r="J75" s="165"/>
    </row>
    <row r="76" spans="10:10" ht="16.5" customHeight="1" x14ac:dyDescent="0.2">
      <c r="J76" s="165"/>
    </row>
    <row r="77" spans="10:10" ht="16.5" customHeight="1" x14ac:dyDescent="0.2">
      <c r="J77" s="165"/>
    </row>
    <row r="78" spans="10:10" ht="16.5" customHeight="1" x14ac:dyDescent="0.2">
      <c r="J78" s="165"/>
    </row>
    <row r="79" spans="10:10" ht="16.5" customHeight="1" x14ac:dyDescent="0.2">
      <c r="J79" s="165"/>
    </row>
    <row r="80" spans="10:10" ht="16.5" customHeight="1" x14ac:dyDescent="0.2">
      <c r="J80" s="165"/>
    </row>
    <row r="81" spans="10:10" ht="16.5" customHeight="1" x14ac:dyDescent="0.2">
      <c r="J81" s="165"/>
    </row>
    <row r="82" spans="10:10" ht="16.5" customHeight="1" x14ac:dyDescent="0.2">
      <c r="J82" s="165"/>
    </row>
    <row r="83" spans="10:10" ht="16.5" customHeight="1" x14ac:dyDescent="0.2">
      <c r="J83" s="165"/>
    </row>
    <row r="84" spans="10:10" ht="16.5" customHeight="1" x14ac:dyDescent="0.2">
      <c r="J84" s="165"/>
    </row>
    <row r="85" spans="10:10" ht="16.5" customHeight="1" x14ac:dyDescent="0.2">
      <c r="J85" s="165"/>
    </row>
    <row r="86" spans="10:10" ht="16.5" customHeight="1" x14ac:dyDescent="0.2">
      <c r="J86" s="165"/>
    </row>
    <row r="87" spans="10:10" ht="16.5" customHeight="1" x14ac:dyDescent="0.2">
      <c r="J87" s="165"/>
    </row>
    <row r="88" spans="10:10" ht="16.5" customHeight="1" x14ac:dyDescent="0.2">
      <c r="J88" s="165"/>
    </row>
    <row r="89" spans="10:10" ht="16.5" customHeight="1" x14ac:dyDescent="0.2">
      <c r="J89" s="165"/>
    </row>
    <row r="90" spans="10:10" ht="16.5" customHeight="1" x14ac:dyDescent="0.2">
      <c r="J90" s="165"/>
    </row>
    <row r="91" spans="10:10" ht="16.5" customHeight="1" x14ac:dyDescent="0.2">
      <c r="J91" s="165"/>
    </row>
    <row r="92" spans="10:10" ht="16.5" customHeight="1" x14ac:dyDescent="0.2">
      <c r="J92" s="165"/>
    </row>
    <row r="93" spans="10:10" ht="16.5" customHeight="1" x14ac:dyDescent="0.2">
      <c r="J93" s="165"/>
    </row>
    <row r="94" spans="10:10" ht="16.5" customHeight="1" x14ac:dyDescent="0.2">
      <c r="J94" s="165"/>
    </row>
    <row r="95" spans="10:10" ht="16.5" customHeight="1" x14ac:dyDescent="0.2">
      <c r="J95" s="165"/>
    </row>
    <row r="96" spans="10:10" ht="16.5" customHeight="1" x14ac:dyDescent="0.2">
      <c r="J96" s="165"/>
    </row>
    <row r="97" spans="10:10" ht="16.5" customHeight="1" x14ac:dyDescent="0.2">
      <c r="J97" s="165"/>
    </row>
    <row r="98" spans="10:10" ht="16.5" customHeight="1" x14ac:dyDescent="0.2">
      <c r="J98" s="165"/>
    </row>
    <row r="99" spans="10:10" ht="16.5" customHeight="1" x14ac:dyDescent="0.2">
      <c r="J99" s="165"/>
    </row>
    <row r="100" spans="10:10" ht="16.5" customHeight="1" x14ac:dyDescent="0.2">
      <c r="J100" s="165"/>
    </row>
    <row r="101" spans="10:10" ht="16.5" customHeight="1" x14ac:dyDescent="0.2">
      <c r="J101" s="165"/>
    </row>
    <row r="102" spans="10:10" ht="16.5" customHeight="1" x14ac:dyDescent="0.2">
      <c r="J102" s="165"/>
    </row>
    <row r="103" spans="10:10" ht="16.5" customHeight="1" x14ac:dyDescent="0.2">
      <c r="J103" s="165"/>
    </row>
    <row r="104" spans="10:10" ht="16.5" customHeight="1" x14ac:dyDescent="0.2">
      <c r="J104" s="165"/>
    </row>
    <row r="105" spans="10:10" ht="16.5" customHeight="1" x14ac:dyDescent="0.2">
      <c r="J105" s="165"/>
    </row>
    <row r="106" spans="10:10" ht="16.5" customHeight="1" x14ac:dyDescent="0.2">
      <c r="J106" s="165"/>
    </row>
    <row r="107" spans="10:10" ht="16.5" customHeight="1" x14ac:dyDescent="0.2">
      <c r="J107" s="165"/>
    </row>
    <row r="108" spans="10:10" ht="16.5" customHeight="1" x14ac:dyDescent="0.2">
      <c r="J108" s="165"/>
    </row>
    <row r="109" spans="10:10" ht="16.5" customHeight="1" x14ac:dyDescent="0.2">
      <c r="J109" s="165"/>
    </row>
    <row r="110" spans="10:10" ht="16.5" customHeight="1" x14ac:dyDescent="0.2">
      <c r="J110" s="165"/>
    </row>
    <row r="111" spans="10:10" ht="16.5" customHeight="1" x14ac:dyDescent="0.2">
      <c r="J111" s="165"/>
    </row>
    <row r="112" spans="10:10" ht="16.5" customHeight="1" x14ac:dyDescent="0.2">
      <c r="J112" s="165"/>
    </row>
    <row r="113" spans="10:10" ht="16.5" customHeight="1" x14ac:dyDescent="0.2">
      <c r="J113" s="165"/>
    </row>
    <row r="114" spans="10:10" ht="16.5" customHeight="1" x14ac:dyDescent="0.2">
      <c r="J114" s="165"/>
    </row>
    <row r="115" spans="10:10" ht="16.5" customHeight="1" x14ac:dyDescent="0.2">
      <c r="J115" s="165"/>
    </row>
    <row r="116" spans="10:10" ht="16.5" customHeight="1" x14ac:dyDescent="0.2">
      <c r="J116" s="165"/>
    </row>
    <row r="117" spans="10:10" ht="16.5" customHeight="1" x14ac:dyDescent="0.2">
      <c r="J117" s="165"/>
    </row>
    <row r="118" spans="10:10" ht="16.5" customHeight="1" x14ac:dyDescent="0.2">
      <c r="J118" s="165"/>
    </row>
    <row r="119" spans="10:10" ht="16.5" customHeight="1" x14ac:dyDescent="0.2">
      <c r="J119" s="165"/>
    </row>
    <row r="120" spans="10:10" ht="16.5" customHeight="1" x14ac:dyDescent="0.2">
      <c r="J120" s="165"/>
    </row>
    <row r="121" spans="10:10" ht="16.5" customHeight="1" x14ac:dyDescent="0.2">
      <c r="J121" s="165"/>
    </row>
    <row r="122" spans="10:10" ht="16.5" customHeight="1" x14ac:dyDescent="0.2">
      <c r="J122" s="165"/>
    </row>
    <row r="123" spans="10:10" ht="16.5" customHeight="1" x14ac:dyDescent="0.2">
      <c r="J123" s="165"/>
    </row>
    <row r="124" spans="10:10" ht="16.5" customHeight="1" x14ac:dyDescent="0.2">
      <c r="J124" s="165"/>
    </row>
    <row r="125" spans="10:10" ht="16.5" customHeight="1" x14ac:dyDescent="0.2">
      <c r="J125" s="165"/>
    </row>
    <row r="126" spans="10:10" ht="16.5" customHeight="1" x14ac:dyDescent="0.2">
      <c r="J126" s="165"/>
    </row>
    <row r="127" spans="10:10" ht="16.5" customHeight="1" x14ac:dyDescent="0.2">
      <c r="J127" s="165"/>
    </row>
    <row r="128" spans="10:10" ht="16.5" customHeight="1" x14ac:dyDescent="0.2">
      <c r="J128" s="165"/>
    </row>
    <row r="129" spans="10:10" ht="16.5" customHeight="1" x14ac:dyDescent="0.2">
      <c r="J129" s="165"/>
    </row>
    <row r="130" spans="10:10" ht="16.5" customHeight="1" x14ac:dyDescent="0.2">
      <c r="J130" s="165"/>
    </row>
    <row r="131" spans="10:10" ht="16.5" customHeight="1" x14ac:dyDescent="0.2">
      <c r="J131" s="165"/>
    </row>
    <row r="132" spans="10:10" ht="16.5" customHeight="1" x14ac:dyDescent="0.2">
      <c r="J132" s="165"/>
    </row>
    <row r="133" spans="10:10" ht="16.5" customHeight="1" x14ac:dyDescent="0.2">
      <c r="J133" s="165"/>
    </row>
    <row r="134" spans="10:10" ht="16.5" customHeight="1" x14ac:dyDescent="0.2">
      <c r="J134" s="165"/>
    </row>
    <row r="135" spans="10:10" ht="16.5" customHeight="1" x14ac:dyDescent="0.2">
      <c r="J135" s="165"/>
    </row>
    <row r="136" spans="10:10" ht="16.5" customHeight="1" x14ac:dyDescent="0.2">
      <c r="J136" s="165"/>
    </row>
    <row r="137" spans="10:10" ht="16.5" customHeight="1" x14ac:dyDescent="0.2">
      <c r="J137" s="165"/>
    </row>
    <row r="138" spans="10:10" ht="16.5" customHeight="1" x14ac:dyDescent="0.2">
      <c r="J138" s="165"/>
    </row>
    <row r="139" spans="10:10" ht="16.5" customHeight="1" x14ac:dyDescent="0.2">
      <c r="J139" s="165"/>
    </row>
    <row r="140" spans="10:10" ht="16.5" customHeight="1" x14ac:dyDescent="0.2">
      <c r="J140" s="165"/>
    </row>
    <row r="141" spans="10:10" ht="16.5" customHeight="1" x14ac:dyDescent="0.2">
      <c r="J141" s="165"/>
    </row>
    <row r="142" spans="10:10" ht="16.5" customHeight="1" x14ac:dyDescent="0.2">
      <c r="J142" s="165"/>
    </row>
    <row r="143" spans="10:10" ht="16.5" customHeight="1" x14ac:dyDescent="0.2">
      <c r="J143" s="165"/>
    </row>
    <row r="144" spans="10:10" ht="16.5" customHeight="1" x14ac:dyDescent="0.2">
      <c r="J144" s="165"/>
    </row>
    <row r="145" spans="10:10" ht="16.5" customHeight="1" x14ac:dyDescent="0.2">
      <c r="J145" s="165"/>
    </row>
    <row r="146" spans="10:10" ht="16.5" customHeight="1" x14ac:dyDescent="0.2">
      <c r="J146" s="165"/>
    </row>
    <row r="147" spans="10:10" ht="16.5" customHeight="1" x14ac:dyDescent="0.2">
      <c r="J147" s="165"/>
    </row>
    <row r="148" spans="10:10" ht="16.5" customHeight="1" x14ac:dyDescent="0.2">
      <c r="J148" s="165"/>
    </row>
    <row r="149" spans="10:10" ht="16.5" customHeight="1" x14ac:dyDescent="0.2">
      <c r="J149" s="165"/>
    </row>
    <row r="150" spans="10:10" ht="16.5" customHeight="1" x14ac:dyDescent="0.2">
      <c r="J150" s="165"/>
    </row>
    <row r="151" spans="10:10" ht="16.5" customHeight="1" x14ac:dyDescent="0.2">
      <c r="J151" s="165"/>
    </row>
    <row r="152" spans="10:10" ht="16.5" customHeight="1" x14ac:dyDescent="0.2">
      <c r="J152" s="165"/>
    </row>
    <row r="153" spans="10:10" ht="16.5" customHeight="1" x14ac:dyDescent="0.2">
      <c r="J153" s="165"/>
    </row>
    <row r="154" spans="10:10" ht="16.5" customHeight="1" x14ac:dyDescent="0.2">
      <c r="J154" s="165"/>
    </row>
    <row r="155" spans="10:10" ht="16.5" customHeight="1" x14ac:dyDescent="0.2">
      <c r="J155" s="165"/>
    </row>
    <row r="156" spans="10:10" ht="12.75" customHeight="1" x14ac:dyDescent="0.2">
      <c r="J156" s="165"/>
    </row>
    <row r="157" spans="10:10" ht="12.75" customHeight="1" x14ac:dyDescent="0.2">
      <c r="J157" s="165"/>
    </row>
    <row r="158" spans="10:10" ht="12.75" customHeight="1" x14ac:dyDescent="0.2">
      <c r="J158" s="165"/>
    </row>
    <row r="159" spans="10:10" ht="12.75" customHeight="1" x14ac:dyDescent="0.2">
      <c r="J159" s="165"/>
    </row>
    <row r="160" spans="10:10" ht="12.75" customHeight="1" x14ac:dyDescent="0.2">
      <c r="J160" s="165"/>
    </row>
    <row r="161" spans="10:10" ht="12.75" customHeight="1" x14ac:dyDescent="0.2">
      <c r="J161" s="165"/>
    </row>
    <row r="162" spans="10:10" ht="12.75" customHeight="1" x14ac:dyDescent="0.2">
      <c r="J162" s="165"/>
    </row>
    <row r="163" spans="10:10" ht="12.75" customHeight="1" x14ac:dyDescent="0.2">
      <c r="J163" s="165"/>
    </row>
    <row r="164" spans="10:10" ht="12.75" customHeight="1" x14ac:dyDescent="0.2">
      <c r="J164" s="165"/>
    </row>
    <row r="165" spans="10:10" ht="12.75" customHeight="1" x14ac:dyDescent="0.2">
      <c r="J165" s="165"/>
    </row>
    <row r="166" spans="10:10" ht="12.75" customHeight="1" x14ac:dyDescent="0.2">
      <c r="J166" s="165"/>
    </row>
    <row r="167" spans="10:10" ht="12.75" customHeight="1" x14ac:dyDescent="0.2">
      <c r="J167" s="165"/>
    </row>
    <row r="168" spans="10:10" ht="12.75" customHeight="1" x14ac:dyDescent="0.2">
      <c r="J168" s="165"/>
    </row>
    <row r="169" spans="10:10" ht="12.75" customHeight="1" x14ac:dyDescent="0.2">
      <c r="J169" s="165"/>
    </row>
    <row r="170" spans="10:10" ht="12.75" customHeight="1" x14ac:dyDescent="0.2">
      <c r="J170" s="165"/>
    </row>
    <row r="171" spans="10:10" ht="12.75" customHeight="1" x14ac:dyDescent="0.2">
      <c r="J171" s="165"/>
    </row>
    <row r="172" spans="10:10" ht="12.75" customHeight="1" x14ac:dyDescent="0.2">
      <c r="J172" s="165"/>
    </row>
    <row r="173" spans="10:10" ht="12.75" customHeight="1" x14ac:dyDescent="0.2">
      <c r="J173" s="165"/>
    </row>
    <row r="174" spans="10:10" ht="12.75" customHeight="1" x14ac:dyDescent="0.2">
      <c r="J174" s="165"/>
    </row>
    <row r="175" spans="10:10" ht="12.75" customHeight="1" x14ac:dyDescent="0.2">
      <c r="J175" s="165"/>
    </row>
    <row r="176" spans="10:10" ht="12.75" customHeight="1" x14ac:dyDescent="0.2">
      <c r="J176" s="165"/>
    </row>
    <row r="177" spans="10:10" ht="12.75" customHeight="1" x14ac:dyDescent="0.2">
      <c r="J177" s="165"/>
    </row>
    <row r="178" spans="10:10" ht="12.75" customHeight="1" x14ac:dyDescent="0.2">
      <c r="J178" s="165"/>
    </row>
    <row r="179" spans="10:10" ht="12.75" customHeight="1" x14ac:dyDescent="0.2">
      <c r="J179" s="165"/>
    </row>
    <row r="180" spans="10:10" ht="12.75" customHeight="1" x14ac:dyDescent="0.2">
      <c r="J180" s="165"/>
    </row>
    <row r="181" spans="10:10" ht="12.75" customHeight="1" x14ac:dyDescent="0.2">
      <c r="J181" s="165"/>
    </row>
    <row r="182" spans="10:10" ht="12.75" customHeight="1" x14ac:dyDescent="0.2">
      <c r="J182" s="165"/>
    </row>
    <row r="183" spans="10:10" ht="12.75" customHeight="1" x14ac:dyDescent="0.2">
      <c r="J183" s="165"/>
    </row>
    <row r="184" spans="10:10" ht="12.75" customHeight="1" x14ac:dyDescent="0.2">
      <c r="J184" s="165"/>
    </row>
    <row r="185" spans="10:10" ht="12.75" customHeight="1" x14ac:dyDescent="0.2">
      <c r="J185" s="165"/>
    </row>
    <row r="186" spans="10:10" ht="12.75" customHeight="1" x14ac:dyDescent="0.2">
      <c r="J186" s="165"/>
    </row>
    <row r="187" spans="10:10" ht="12.75" customHeight="1" x14ac:dyDescent="0.2">
      <c r="J187" s="165"/>
    </row>
    <row r="188" spans="10:10" ht="12.75" customHeight="1" x14ac:dyDescent="0.2">
      <c r="J188" s="165"/>
    </row>
    <row r="189" spans="10:10" ht="12.75" customHeight="1" x14ac:dyDescent="0.2">
      <c r="J189" s="165"/>
    </row>
    <row r="190" spans="10:10" ht="12.75" customHeight="1" x14ac:dyDescent="0.2">
      <c r="J190" s="165"/>
    </row>
    <row r="191" spans="10:10" ht="12.75" customHeight="1" x14ac:dyDescent="0.2">
      <c r="J191" s="165"/>
    </row>
    <row r="192" spans="10:10" ht="12.75" customHeight="1" x14ac:dyDescent="0.2">
      <c r="J192" s="165"/>
    </row>
    <row r="193" spans="10:10" ht="12.75" customHeight="1" x14ac:dyDescent="0.2">
      <c r="J193" s="165"/>
    </row>
    <row r="194" spans="10:10" ht="12.75" customHeight="1" x14ac:dyDescent="0.2">
      <c r="J194" s="165"/>
    </row>
    <row r="195" spans="10:10" ht="12.75" customHeight="1" x14ac:dyDescent="0.2">
      <c r="J195" s="165"/>
    </row>
    <row r="196" spans="10:10" ht="12.75" customHeight="1" x14ac:dyDescent="0.2">
      <c r="J196" s="165"/>
    </row>
    <row r="197" spans="10:10" ht="12.75" customHeight="1" x14ac:dyDescent="0.2">
      <c r="J197" s="165"/>
    </row>
    <row r="198" spans="10:10" ht="12.75" customHeight="1" x14ac:dyDescent="0.2">
      <c r="J198" s="165"/>
    </row>
    <row r="199" spans="10:10" ht="12.75" customHeight="1" x14ac:dyDescent="0.2">
      <c r="J199" s="165"/>
    </row>
    <row r="200" spans="10:10" ht="12.75" customHeight="1" x14ac:dyDescent="0.2">
      <c r="J200" s="165"/>
    </row>
    <row r="201" spans="10:10" ht="12.75" customHeight="1" x14ac:dyDescent="0.2">
      <c r="J201" s="165"/>
    </row>
    <row r="202" spans="10:10" ht="12.75" customHeight="1" x14ac:dyDescent="0.2">
      <c r="J202" s="165"/>
    </row>
    <row r="203" spans="10:10" ht="12.75" customHeight="1" x14ac:dyDescent="0.2">
      <c r="J203" s="165"/>
    </row>
    <row r="204" spans="10:10" ht="12.75" customHeight="1" x14ac:dyDescent="0.2">
      <c r="J204" s="165"/>
    </row>
    <row r="205" spans="10:10" ht="12.75" customHeight="1" x14ac:dyDescent="0.2">
      <c r="J205" s="165"/>
    </row>
    <row r="206" spans="10:10" ht="12.75" customHeight="1" x14ac:dyDescent="0.2">
      <c r="J206" s="165"/>
    </row>
    <row r="207" spans="10:10" ht="12.75" customHeight="1" x14ac:dyDescent="0.2">
      <c r="J207" s="165"/>
    </row>
    <row r="208" spans="10:10" ht="12.75" customHeight="1" x14ac:dyDescent="0.2">
      <c r="J208" s="165"/>
    </row>
    <row r="209" spans="10:10" ht="12.75" customHeight="1" x14ac:dyDescent="0.2">
      <c r="J209" s="165"/>
    </row>
    <row r="210" spans="10:10" ht="12.75" customHeight="1" x14ac:dyDescent="0.2">
      <c r="J210" s="165"/>
    </row>
    <row r="211" spans="10:10" ht="12.75" customHeight="1" x14ac:dyDescent="0.2">
      <c r="J211" s="165"/>
    </row>
    <row r="212" spans="10:10" ht="12.75" customHeight="1" x14ac:dyDescent="0.2">
      <c r="J212" s="165"/>
    </row>
    <row r="213" spans="10:10" ht="12.75" customHeight="1" x14ac:dyDescent="0.2">
      <c r="J213" s="165"/>
    </row>
    <row r="214" spans="10:10" ht="12.75" customHeight="1" x14ac:dyDescent="0.2">
      <c r="J214" s="165"/>
    </row>
    <row r="215" spans="10:10" ht="12.75" customHeight="1" x14ac:dyDescent="0.2">
      <c r="J215" s="165"/>
    </row>
    <row r="216" spans="10:10" ht="12.75" customHeight="1" x14ac:dyDescent="0.2">
      <c r="J216" s="165"/>
    </row>
    <row r="217" spans="10:10" ht="12.75" customHeight="1" x14ac:dyDescent="0.2">
      <c r="J217" s="165"/>
    </row>
    <row r="218" spans="10:10" ht="12.75" customHeight="1" x14ac:dyDescent="0.2">
      <c r="J218" s="165"/>
    </row>
    <row r="219" spans="10:10" ht="12.75" customHeight="1" x14ac:dyDescent="0.2">
      <c r="J219" s="165"/>
    </row>
    <row r="220" spans="10:10" ht="12.75" customHeight="1" x14ac:dyDescent="0.2">
      <c r="J220" s="165"/>
    </row>
    <row r="221" spans="10:10" ht="12.75" customHeight="1" x14ac:dyDescent="0.2">
      <c r="J221" s="165"/>
    </row>
    <row r="222" spans="10:10" ht="12.75" customHeight="1" x14ac:dyDescent="0.2">
      <c r="J222" s="165"/>
    </row>
    <row r="223" spans="10:10" ht="12.75" customHeight="1" x14ac:dyDescent="0.2">
      <c r="J223" s="165"/>
    </row>
    <row r="224" spans="10:10" ht="12.75" customHeight="1" x14ac:dyDescent="0.2">
      <c r="J224" s="165"/>
    </row>
    <row r="225" spans="10:10" ht="12.75" customHeight="1" x14ac:dyDescent="0.2">
      <c r="J225" s="165"/>
    </row>
    <row r="226" spans="10:10" ht="12.75" customHeight="1" x14ac:dyDescent="0.2">
      <c r="J226" s="165"/>
    </row>
    <row r="227" spans="10:10" ht="12.75" customHeight="1" x14ac:dyDescent="0.2">
      <c r="J227" s="165"/>
    </row>
    <row r="228" spans="10:10" ht="12.75" customHeight="1" x14ac:dyDescent="0.2">
      <c r="J228" s="165"/>
    </row>
    <row r="229" spans="10:10" ht="12.75" customHeight="1" x14ac:dyDescent="0.2">
      <c r="J229" s="165"/>
    </row>
    <row r="230" spans="10:10" ht="12.75" customHeight="1" x14ac:dyDescent="0.2">
      <c r="J230" s="165"/>
    </row>
    <row r="231" spans="10:10" ht="12.75" customHeight="1" x14ac:dyDescent="0.2">
      <c r="J231" s="165"/>
    </row>
    <row r="232" spans="10:10" ht="12.75" customHeight="1" x14ac:dyDescent="0.2">
      <c r="J232" s="165"/>
    </row>
    <row r="233" spans="10:10" ht="12.75" customHeight="1" x14ac:dyDescent="0.2">
      <c r="J233" s="165"/>
    </row>
    <row r="234" spans="10:10" ht="12.75" customHeight="1" x14ac:dyDescent="0.2">
      <c r="J234" s="165"/>
    </row>
    <row r="235" spans="10:10" ht="12.75" customHeight="1" x14ac:dyDescent="0.2">
      <c r="J235" s="165"/>
    </row>
    <row r="236" spans="10:10" ht="12.75" customHeight="1" x14ac:dyDescent="0.2">
      <c r="J236" s="165"/>
    </row>
    <row r="237" spans="10:10" ht="12.75" customHeight="1" x14ac:dyDescent="0.2">
      <c r="J237" s="165"/>
    </row>
    <row r="238" spans="10:10" ht="12.75" customHeight="1" x14ac:dyDescent="0.2">
      <c r="J238" s="165"/>
    </row>
    <row r="239" spans="10:10" ht="12.75" customHeight="1" x14ac:dyDescent="0.2">
      <c r="J239" s="165"/>
    </row>
    <row r="240" spans="10:10" ht="12.75" customHeight="1" x14ac:dyDescent="0.2">
      <c r="J240" s="165"/>
    </row>
    <row r="241" spans="10:10" ht="12.75" customHeight="1" x14ac:dyDescent="0.2">
      <c r="J241" s="165"/>
    </row>
    <row r="242" spans="10:10" ht="12.75" customHeight="1" x14ac:dyDescent="0.2">
      <c r="J242" s="165"/>
    </row>
    <row r="243" spans="10:10" ht="12.75" customHeight="1" x14ac:dyDescent="0.2">
      <c r="J243" s="165"/>
    </row>
    <row r="244" spans="10:10" ht="12.75" customHeight="1" x14ac:dyDescent="0.2">
      <c r="J244" s="165"/>
    </row>
    <row r="245" spans="10:10" ht="12.75" customHeight="1" x14ac:dyDescent="0.2">
      <c r="J245" s="165"/>
    </row>
    <row r="246" spans="10:10" ht="12.75" customHeight="1" x14ac:dyDescent="0.2">
      <c r="J246" s="165"/>
    </row>
    <row r="247" spans="10:10" ht="12.75" customHeight="1" x14ac:dyDescent="0.2">
      <c r="J247" s="165"/>
    </row>
    <row r="248" spans="10:10" ht="12.75" customHeight="1" x14ac:dyDescent="0.2">
      <c r="J248" s="165"/>
    </row>
    <row r="249" spans="10:10" ht="12.75" customHeight="1" x14ac:dyDescent="0.2">
      <c r="J249" s="165"/>
    </row>
    <row r="250" spans="10:10" ht="12.75" customHeight="1" x14ac:dyDescent="0.2">
      <c r="J250" s="165"/>
    </row>
    <row r="251" spans="10:10" ht="12.75" customHeight="1" x14ac:dyDescent="0.2">
      <c r="J251" s="165"/>
    </row>
    <row r="252" spans="10:10" ht="12.75" customHeight="1" x14ac:dyDescent="0.2">
      <c r="J252" s="165"/>
    </row>
    <row r="253" spans="10:10" ht="12.75" customHeight="1" x14ac:dyDescent="0.2">
      <c r="J253" s="165"/>
    </row>
    <row r="254" spans="10:10" ht="12.75" customHeight="1" x14ac:dyDescent="0.2">
      <c r="J254" s="165"/>
    </row>
    <row r="255" spans="10:10" ht="12.75" customHeight="1" x14ac:dyDescent="0.2">
      <c r="J255" s="165"/>
    </row>
    <row r="256" spans="10:10" ht="12.75" customHeight="1" x14ac:dyDescent="0.2">
      <c r="J256" s="165"/>
    </row>
    <row r="257" spans="10:10" ht="12.75" customHeight="1" x14ac:dyDescent="0.2">
      <c r="J257" s="165"/>
    </row>
    <row r="258" spans="10:10" ht="12.75" customHeight="1" x14ac:dyDescent="0.2">
      <c r="J258" s="165"/>
    </row>
    <row r="259" spans="10:10" ht="12.75" customHeight="1" x14ac:dyDescent="0.2">
      <c r="J259" s="165"/>
    </row>
    <row r="260" spans="10:10" ht="12.75" customHeight="1" x14ac:dyDescent="0.2">
      <c r="J260" s="165"/>
    </row>
    <row r="261" spans="10:10" ht="12.75" customHeight="1" x14ac:dyDescent="0.2">
      <c r="J261" s="165"/>
    </row>
    <row r="262" spans="10:10" ht="12.75" customHeight="1" x14ac:dyDescent="0.2">
      <c r="J262" s="165"/>
    </row>
    <row r="263" spans="10:10" ht="12.75" customHeight="1" x14ac:dyDescent="0.2">
      <c r="J263" s="165"/>
    </row>
    <row r="264" spans="10:10" ht="12.75" customHeight="1" x14ac:dyDescent="0.2">
      <c r="J264" s="165"/>
    </row>
    <row r="265" spans="10:10" ht="12.75" customHeight="1" x14ac:dyDescent="0.2">
      <c r="J265" s="165"/>
    </row>
    <row r="266" spans="10:10" ht="12.75" customHeight="1" x14ac:dyDescent="0.2">
      <c r="J266" s="165"/>
    </row>
    <row r="267" spans="10:10" ht="12.75" customHeight="1" x14ac:dyDescent="0.2">
      <c r="J267" s="165"/>
    </row>
    <row r="268" spans="10:10" ht="12.75" customHeight="1" x14ac:dyDescent="0.2">
      <c r="J268" s="165"/>
    </row>
    <row r="269" spans="10:10" ht="12.75" customHeight="1" x14ac:dyDescent="0.2">
      <c r="J269" s="165"/>
    </row>
    <row r="270" spans="10:10" ht="12.75" customHeight="1" x14ac:dyDescent="0.2">
      <c r="J270" s="165"/>
    </row>
    <row r="271" spans="10:10" ht="12.75" customHeight="1" x14ac:dyDescent="0.2">
      <c r="J271" s="165"/>
    </row>
    <row r="272" spans="10:10" ht="12.75" customHeight="1" x14ac:dyDescent="0.2">
      <c r="J272" s="165"/>
    </row>
    <row r="273" spans="10:10" ht="12.75" customHeight="1" x14ac:dyDescent="0.2">
      <c r="J273" s="165"/>
    </row>
    <row r="274" spans="10:10" ht="12.75" customHeight="1" x14ac:dyDescent="0.2">
      <c r="J274" s="165"/>
    </row>
    <row r="275" spans="10:10" ht="12.75" customHeight="1" x14ac:dyDescent="0.2">
      <c r="J275" s="165"/>
    </row>
    <row r="276" spans="10:10" ht="12.75" customHeight="1" x14ac:dyDescent="0.2">
      <c r="J276" s="165"/>
    </row>
    <row r="277" spans="10:10" ht="12.75" customHeight="1" x14ac:dyDescent="0.2">
      <c r="J277" s="165"/>
    </row>
    <row r="278" spans="10:10" ht="12.75" customHeight="1" x14ac:dyDescent="0.2">
      <c r="J278" s="165"/>
    </row>
    <row r="279" spans="10:10" ht="12.75" customHeight="1" x14ac:dyDescent="0.2">
      <c r="J279" s="165"/>
    </row>
    <row r="280" spans="10:10" ht="12.75" customHeight="1" x14ac:dyDescent="0.2">
      <c r="J280" s="165"/>
    </row>
    <row r="281" spans="10:10" ht="12.75" customHeight="1" x14ac:dyDescent="0.2">
      <c r="J281" s="165"/>
    </row>
    <row r="282" spans="10:10" ht="12.75" customHeight="1" x14ac:dyDescent="0.2">
      <c r="J282" s="165"/>
    </row>
    <row r="283" spans="10:10" ht="12.75" customHeight="1" x14ac:dyDescent="0.2">
      <c r="J283" s="165"/>
    </row>
    <row r="284" spans="10:10" ht="12.75" customHeight="1" x14ac:dyDescent="0.2">
      <c r="J284" s="165"/>
    </row>
    <row r="285" spans="10:10" ht="12.75" customHeight="1" x14ac:dyDescent="0.2">
      <c r="J285" s="165"/>
    </row>
    <row r="286" spans="10:10" ht="12.75" customHeight="1" x14ac:dyDescent="0.2">
      <c r="J286" s="165"/>
    </row>
    <row r="287" spans="10:10" ht="12.75" customHeight="1" x14ac:dyDescent="0.2">
      <c r="J287" s="165"/>
    </row>
    <row r="288" spans="10:10" ht="12.75" customHeight="1" x14ac:dyDescent="0.2">
      <c r="J288" s="165"/>
    </row>
    <row r="289" spans="10:10" ht="12.75" customHeight="1" x14ac:dyDescent="0.2">
      <c r="J289" s="165"/>
    </row>
    <row r="290" spans="10:10" ht="12.75" customHeight="1" x14ac:dyDescent="0.2">
      <c r="J290" s="165"/>
    </row>
    <row r="291" spans="10:10" ht="12.75" customHeight="1" x14ac:dyDescent="0.2">
      <c r="J291" s="165"/>
    </row>
    <row r="292" spans="10:10" ht="12.75" customHeight="1" x14ac:dyDescent="0.2">
      <c r="J292" s="165"/>
    </row>
    <row r="293" spans="10:10" ht="12.75" customHeight="1" x14ac:dyDescent="0.2">
      <c r="J293" s="165"/>
    </row>
    <row r="294" spans="10:10" ht="12.75" customHeight="1" x14ac:dyDescent="0.2">
      <c r="J294" s="165"/>
    </row>
    <row r="295" spans="10:10" ht="12.75" customHeight="1" x14ac:dyDescent="0.2">
      <c r="J295" s="165"/>
    </row>
    <row r="296" spans="10:10" ht="12.75" customHeight="1" x14ac:dyDescent="0.2">
      <c r="J296" s="165"/>
    </row>
    <row r="297" spans="10:10" ht="12.75" customHeight="1" x14ac:dyDescent="0.2">
      <c r="J297" s="165"/>
    </row>
    <row r="298" spans="10:10" ht="12.75" customHeight="1" x14ac:dyDescent="0.2">
      <c r="J298" s="165"/>
    </row>
    <row r="299" spans="10:10" ht="12.75" customHeight="1" x14ac:dyDescent="0.2">
      <c r="J299" s="165"/>
    </row>
    <row r="300" spans="10:10" ht="12.75" customHeight="1" x14ac:dyDescent="0.2">
      <c r="J300" s="165"/>
    </row>
    <row r="301" spans="10:10" ht="12.75" customHeight="1" x14ac:dyDescent="0.2">
      <c r="J301" s="165"/>
    </row>
    <row r="302" spans="10:10" ht="12.75" customHeight="1" x14ac:dyDescent="0.2">
      <c r="J302" s="165"/>
    </row>
    <row r="303" spans="10:10" ht="12.75" customHeight="1" x14ac:dyDescent="0.2">
      <c r="J303" s="165"/>
    </row>
    <row r="304" spans="10:10" ht="12.75" customHeight="1" x14ac:dyDescent="0.2">
      <c r="J304" s="165"/>
    </row>
    <row r="305" spans="10:10" ht="12.75" customHeight="1" x14ac:dyDescent="0.2">
      <c r="J305" s="165"/>
    </row>
    <row r="306" spans="10:10" ht="12.75" customHeight="1" x14ac:dyDescent="0.2">
      <c r="J306" s="165"/>
    </row>
    <row r="307" spans="10:10" ht="12.75" customHeight="1" x14ac:dyDescent="0.2">
      <c r="J307" s="165"/>
    </row>
    <row r="308" spans="10:10" ht="12.75" customHeight="1" x14ac:dyDescent="0.2">
      <c r="J308" s="165"/>
    </row>
    <row r="309" spans="10:10" ht="12.75" customHeight="1" x14ac:dyDescent="0.2">
      <c r="J309" s="165"/>
    </row>
    <row r="310" spans="10:10" ht="12.75" customHeight="1" x14ac:dyDescent="0.2">
      <c r="J310" s="165"/>
    </row>
    <row r="311" spans="10:10" ht="12.75" customHeight="1" x14ac:dyDescent="0.2">
      <c r="J311" s="165"/>
    </row>
    <row r="312" spans="10:10" ht="12.75" customHeight="1" x14ac:dyDescent="0.2">
      <c r="J312" s="165"/>
    </row>
    <row r="313" spans="10:10" ht="12.75" customHeight="1" x14ac:dyDescent="0.2">
      <c r="J313" s="165"/>
    </row>
    <row r="314" spans="10:10" ht="12.75" customHeight="1" x14ac:dyDescent="0.2">
      <c r="J314" s="165"/>
    </row>
    <row r="315" spans="10:10" ht="12.75" customHeight="1" x14ac:dyDescent="0.2">
      <c r="J315" s="165"/>
    </row>
    <row r="316" spans="10:10" ht="12.75" customHeight="1" x14ac:dyDescent="0.2">
      <c r="J316" s="165"/>
    </row>
    <row r="317" spans="10:10" ht="12.75" customHeight="1" x14ac:dyDescent="0.2">
      <c r="J317" s="165"/>
    </row>
    <row r="318" spans="10:10" ht="12.75" customHeight="1" x14ac:dyDescent="0.2">
      <c r="J318" s="165"/>
    </row>
    <row r="319" spans="10:10" ht="12.75" customHeight="1" x14ac:dyDescent="0.2">
      <c r="J319" s="165"/>
    </row>
    <row r="320" spans="10:10" ht="12.75" customHeight="1" x14ac:dyDescent="0.2">
      <c r="J320" s="165"/>
    </row>
    <row r="321" spans="10:10" ht="12.75" customHeight="1" x14ac:dyDescent="0.2">
      <c r="J321" s="165"/>
    </row>
    <row r="322" spans="10:10" ht="12.75" customHeight="1" x14ac:dyDescent="0.2">
      <c r="J322" s="165"/>
    </row>
    <row r="323" spans="10:10" ht="12.75" customHeight="1" x14ac:dyDescent="0.2">
      <c r="J323" s="165"/>
    </row>
    <row r="324" spans="10:10" ht="12.75" customHeight="1" x14ac:dyDescent="0.2">
      <c r="J324" s="165"/>
    </row>
    <row r="325" spans="10:10" ht="12.75" customHeight="1" x14ac:dyDescent="0.2">
      <c r="J325" s="165"/>
    </row>
    <row r="326" spans="10:10" ht="12.75" customHeight="1" x14ac:dyDescent="0.2">
      <c r="J326" s="165"/>
    </row>
    <row r="327" spans="10:10" ht="12.75" customHeight="1" x14ac:dyDescent="0.2">
      <c r="J327" s="165"/>
    </row>
    <row r="328" spans="10:10" ht="12.75" customHeight="1" x14ac:dyDescent="0.2">
      <c r="J328" s="165"/>
    </row>
    <row r="329" spans="10:10" ht="12.75" customHeight="1" x14ac:dyDescent="0.2">
      <c r="J329" s="165"/>
    </row>
    <row r="330" spans="10:10" ht="12.75" customHeight="1" x14ac:dyDescent="0.2">
      <c r="J330" s="165"/>
    </row>
    <row r="331" spans="10:10" ht="12.75" customHeight="1" x14ac:dyDescent="0.2">
      <c r="J331" s="165"/>
    </row>
    <row r="332" spans="10:10" ht="12.75" customHeight="1" x14ac:dyDescent="0.2">
      <c r="J332" s="165"/>
    </row>
    <row r="333" spans="10:10" ht="12.75" customHeight="1" x14ac:dyDescent="0.2">
      <c r="J333" s="165"/>
    </row>
    <row r="334" spans="10:10" ht="12.75" customHeight="1" x14ac:dyDescent="0.2">
      <c r="J334" s="165"/>
    </row>
    <row r="335" spans="10:10" ht="12.75" customHeight="1" x14ac:dyDescent="0.2">
      <c r="J335" s="165"/>
    </row>
    <row r="336" spans="10:10" ht="12.75" customHeight="1" x14ac:dyDescent="0.2">
      <c r="J336" s="165"/>
    </row>
    <row r="337" spans="10:10" ht="12.75" customHeight="1" x14ac:dyDescent="0.2">
      <c r="J337" s="165"/>
    </row>
    <row r="338" spans="10:10" ht="12.75" customHeight="1" x14ac:dyDescent="0.2">
      <c r="J338" s="165"/>
    </row>
    <row r="339" spans="10:10" ht="12.75" customHeight="1" x14ac:dyDescent="0.2">
      <c r="J339" s="165"/>
    </row>
    <row r="340" spans="10:10" ht="12.75" customHeight="1" x14ac:dyDescent="0.2">
      <c r="J340" s="165"/>
    </row>
    <row r="341" spans="10:10" ht="12.75" customHeight="1" x14ac:dyDescent="0.2">
      <c r="J341" s="165"/>
    </row>
    <row r="342" spans="10:10" ht="12.75" customHeight="1" x14ac:dyDescent="0.2">
      <c r="J342" s="165"/>
    </row>
    <row r="343" spans="10:10" ht="12.75" customHeight="1" x14ac:dyDescent="0.2">
      <c r="J343" s="165"/>
    </row>
    <row r="344" spans="10:10" ht="12.75" customHeight="1" x14ac:dyDescent="0.2">
      <c r="J344" s="165"/>
    </row>
    <row r="345" spans="10:10" ht="12.75" customHeight="1" x14ac:dyDescent="0.2">
      <c r="J345" s="165"/>
    </row>
    <row r="346" spans="10:10" ht="12.75" customHeight="1" x14ac:dyDescent="0.2">
      <c r="J346" s="165"/>
    </row>
    <row r="347" spans="10:10" ht="12.75" customHeight="1" x14ac:dyDescent="0.2">
      <c r="J347" s="165"/>
    </row>
    <row r="348" spans="10:10" ht="12.75" customHeight="1" x14ac:dyDescent="0.2">
      <c r="J348" s="165"/>
    </row>
    <row r="349" spans="10:10" ht="12.75" customHeight="1" x14ac:dyDescent="0.2">
      <c r="J349" s="165"/>
    </row>
    <row r="350" spans="10:10" ht="12.75" customHeight="1" x14ac:dyDescent="0.2">
      <c r="J350" s="165"/>
    </row>
    <row r="351" spans="10:10" ht="12.75" customHeight="1" x14ac:dyDescent="0.2">
      <c r="J351" s="165"/>
    </row>
    <row r="352" spans="10:10" ht="12.75" customHeight="1" x14ac:dyDescent="0.2">
      <c r="J352" s="165"/>
    </row>
    <row r="353" spans="10:10" ht="12.75" customHeight="1" x14ac:dyDescent="0.2">
      <c r="J353" s="165"/>
    </row>
    <row r="354" spans="10:10" ht="12.75" customHeight="1" x14ac:dyDescent="0.2">
      <c r="J354" s="165"/>
    </row>
    <row r="355" spans="10:10" ht="12.75" customHeight="1" x14ac:dyDescent="0.2">
      <c r="J355" s="165"/>
    </row>
    <row r="356" spans="10:10" ht="12.75" customHeight="1" x14ac:dyDescent="0.2">
      <c r="J356" s="165"/>
    </row>
    <row r="357" spans="10:10" ht="12.75" customHeight="1" x14ac:dyDescent="0.2">
      <c r="J357" s="165"/>
    </row>
    <row r="358" spans="10:10" ht="12.75" customHeight="1" x14ac:dyDescent="0.2">
      <c r="J358" s="165"/>
    </row>
    <row r="359" spans="10:10" ht="12.75" customHeight="1" x14ac:dyDescent="0.2">
      <c r="J359" s="165"/>
    </row>
    <row r="360" spans="10:10" ht="12.75" customHeight="1" x14ac:dyDescent="0.2">
      <c r="J360" s="165"/>
    </row>
    <row r="361" spans="10:10" ht="12.75" customHeight="1" x14ac:dyDescent="0.2">
      <c r="J361" s="165"/>
    </row>
    <row r="362" spans="10:10" ht="12.75" customHeight="1" x14ac:dyDescent="0.2">
      <c r="J362" s="165"/>
    </row>
    <row r="363" spans="10:10" ht="12.75" customHeight="1" x14ac:dyDescent="0.2">
      <c r="J363" s="165"/>
    </row>
    <row r="364" spans="10:10" ht="12.75" customHeight="1" x14ac:dyDescent="0.2">
      <c r="J364" s="165"/>
    </row>
    <row r="365" spans="10:10" ht="12.75" customHeight="1" x14ac:dyDescent="0.2">
      <c r="J365" s="165"/>
    </row>
    <row r="366" spans="10:10" ht="12.75" customHeight="1" x14ac:dyDescent="0.2">
      <c r="J366" s="165"/>
    </row>
    <row r="367" spans="10:10" ht="12.75" customHeight="1" x14ac:dyDescent="0.2">
      <c r="J367" s="165"/>
    </row>
    <row r="368" spans="10:10" ht="12.75" customHeight="1" x14ac:dyDescent="0.2">
      <c r="J368" s="165"/>
    </row>
    <row r="369" spans="10:10" ht="12.75" customHeight="1" x14ac:dyDescent="0.2">
      <c r="J369" s="165"/>
    </row>
    <row r="370" spans="10:10" ht="12.75" customHeight="1" x14ac:dyDescent="0.2">
      <c r="J370" s="165"/>
    </row>
    <row r="371" spans="10:10" ht="12.75" customHeight="1" x14ac:dyDescent="0.2">
      <c r="J371" s="165"/>
    </row>
    <row r="372" spans="10:10" ht="12.75" customHeight="1" x14ac:dyDescent="0.2">
      <c r="J372" s="165"/>
    </row>
    <row r="373" spans="10:10" ht="12.75" customHeight="1" x14ac:dyDescent="0.2">
      <c r="J373" s="165"/>
    </row>
    <row r="374" spans="10:10" ht="12.75" customHeight="1" x14ac:dyDescent="0.2">
      <c r="J374" s="165"/>
    </row>
    <row r="375" spans="10:10" ht="12.75" customHeight="1" x14ac:dyDescent="0.2">
      <c r="J375" s="165"/>
    </row>
    <row r="376" spans="10:10" ht="12.75" customHeight="1" x14ac:dyDescent="0.2">
      <c r="J376" s="165"/>
    </row>
    <row r="377" spans="10:10" ht="12.75" customHeight="1" x14ac:dyDescent="0.2">
      <c r="J377" s="165"/>
    </row>
    <row r="378" spans="10:10" ht="12.75" customHeight="1" x14ac:dyDescent="0.2">
      <c r="J378" s="165"/>
    </row>
    <row r="379" spans="10:10" ht="12.75" customHeight="1" x14ac:dyDescent="0.2">
      <c r="J379" s="165"/>
    </row>
    <row r="380" spans="10:10" ht="12.75" customHeight="1" x14ac:dyDescent="0.2">
      <c r="J380" s="165"/>
    </row>
    <row r="381" spans="10:10" ht="12.75" customHeight="1" x14ac:dyDescent="0.2">
      <c r="J381" s="165"/>
    </row>
    <row r="382" spans="10:10" ht="12.75" customHeight="1" x14ac:dyDescent="0.2">
      <c r="J382" s="165"/>
    </row>
    <row r="383" spans="10:10" ht="12.75" customHeight="1" x14ac:dyDescent="0.2">
      <c r="J383" s="165"/>
    </row>
    <row r="384" spans="10:10" ht="12.75" customHeight="1" x14ac:dyDescent="0.2">
      <c r="J384" s="165"/>
    </row>
    <row r="385" spans="10:10" ht="12.75" customHeight="1" x14ac:dyDescent="0.2">
      <c r="J385" s="165"/>
    </row>
    <row r="386" spans="10:10" ht="12.75" customHeight="1" x14ac:dyDescent="0.2">
      <c r="J386" s="165"/>
    </row>
    <row r="387" spans="10:10" ht="12.75" customHeight="1" x14ac:dyDescent="0.2">
      <c r="J387" s="165"/>
    </row>
    <row r="388" spans="10:10" ht="12.75" customHeight="1" x14ac:dyDescent="0.2">
      <c r="J388" s="165"/>
    </row>
    <row r="389" spans="10:10" ht="12.75" customHeight="1" x14ac:dyDescent="0.2">
      <c r="J389" s="165"/>
    </row>
    <row r="390" spans="10:10" ht="12.75" customHeight="1" x14ac:dyDescent="0.2">
      <c r="J390" s="165"/>
    </row>
    <row r="391" spans="10:10" ht="12.75" customHeight="1" x14ac:dyDescent="0.2">
      <c r="J391" s="165"/>
    </row>
    <row r="392" spans="10:10" ht="12.75" customHeight="1" x14ac:dyDescent="0.2">
      <c r="J392" s="165"/>
    </row>
    <row r="393" spans="10:10" ht="12.75" customHeight="1" x14ac:dyDescent="0.2">
      <c r="J393" s="165"/>
    </row>
    <row r="394" spans="10:10" ht="12.75" customHeight="1" x14ac:dyDescent="0.2">
      <c r="J394" s="165"/>
    </row>
    <row r="395" spans="10:10" ht="12.75" customHeight="1" x14ac:dyDescent="0.2">
      <c r="J395" s="165"/>
    </row>
    <row r="396" spans="10:10" ht="12.75" customHeight="1" x14ac:dyDescent="0.2">
      <c r="J396" s="165"/>
    </row>
    <row r="397" spans="10:10" ht="12.75" customHeight="1" x14ac:dyDescent="0.2">
      <c r="J397" s="165"/>
    </row>
    <row r="398" spans="10:10" ht="12.75" customHeight="1" x14ac:dyDescent="0.2">
      <c r="J398" s="165"/>
    </row>
    <row r="399" spans="10:10" ht="12.75" customHeight="1" x14ac:dyDescent="0.2">
      <c r="J399" s="165"/>
    </row>
    <row r="400" spans="10:10" ht="12.75" customHeight="1" x14ac:dyDescent="0.2">
      <c r="J400" s="165"/>
    </row>
    <row r="401" spans="10:10" ht="12.75" customHeight="1" x14ac:dyDescent="0.2">
      <c r="J401" s="165"/>
    </row>
    <row r="402" spans="10:10" ht="12.75" customHeight="1" x14ac:dyDescent="0.2">
      <c r="J402" s="165"/>
    </row>
    <row r="403" spans="10:10" ht="12.75" customHeight="1" x14ac:dyDescent="0.2">
      <c r="J403" s="165"/>
    </row>
    <row r="404" spans="10:10" ht="12.75" customHeight="1" x14ac:dyDescent="0.2">
      <c r="J404" s="165"/>
    </row>
    <row r="405" spans="10:10" ht="12.75" customHeight="1" x14ac:dyDescent="0.2">
      <c r="J405" s="165"/>
    </row>
    <row r="406" spans="10:10" ht="12.75" customHeight="1" x14ac:dyDescent="0.2">
      <c r="J406" s="165"/>
    </row>
    <row r="407" spans="10:10" ht="12.75" customHeight="1" x14ac:dyDescent="0.2">
      <c r="J407" s="165"/>
    </row>
    <row r="408" spans="10:10" ht="12.75" customHeight="1" x14ac:dyDescent="0.2">
      <c r="J408" s="165"/>
    </row>
    <row r="409" spans="10:10" ht="12.75" customHeight="1" x14ac:dyDescent="0.2">
      <c r="J409" s="165"/>
    </row>
    <row r="410" spans="10:10" ht="12.75" customHeight="1" x14ac:dyDescent="0.2">
      <c r="J410" s="165"/>
    </row>
    <row r="411" spans="10:10" ht="12.75" customHeight="1" x14ac:dyDescent="0.2">
      <c r="J411" s="165"/>
    </row>
    <row r="412" spans="10:10" ht="12.75" customHeight="1" x14ac:dyDescent="0.2">
      <c r="J412" s="165"/>
    </row>
    <row r="413" spans="10:10" ht="12.75" customHeight="1" x14ac:dyDescent="0.2">
      <c r="J413" s="165"/>
    </row>
    <row r="414" spans="10:10" ht="12.75" customHeight="1" x14ac:dyDescent="0.2">
      <c r="J414" s="165"/>
    </row>
    <row r="415" spans="10:10" ht="12.75" customHeight="1" x14ac:dyDescent="0.2">
      <c r="J415" s="165"/>
    </row>
    <row r="416" spans="10:10" ht="12.75" customHeight="1" x14ac:dyDescent="0.2">
      <c r="J416" s="165"/>
    </row>
    <row r="417" spans="10:10" ht="12.75" customHeight="1" x14ac:dyDescent="0.2">
      <c r="J417" s="165"/>
    </row>
    <row r="418" spans="10:10" ht="12.75" customHeight="1" x14ac:dyDescent="0.2">
      <c r="J418" s="165"/>
    </row>
    <row r="419" spans="10:10" ht="12.75" customHeight="1" x14ac:dyDescent="0.2">
      <c r="J419" s="165"/>
    </row>
    <row r="420" spans="10:10" ht="12.75" customHeight="1" x14ac:dyDescent="0.2">
      <c r="J420" s="165"/>
    </row>
    <row r="421" spans="10:10" ht="12.75" customHeight="1" x14ac:dyDescent="0.2">
      <c r="J421" s="165"/>
    </row>
    <row r="422" spans="10:10" ht="12.75" customHeight="1" x14ac:dyDescent="0.2">
      <c r="J422" s="165"/>
    </row>
    <row r="423" spans="10:10" ht="12.75" customHeight="1" x14ac:dyDescent="0.2">
      <c r="J423" s="165"/>
    </row>
    <row r="424" spans="10:10" ht="12.75" customHeight="1" x14ac:dyDescent="0.2">
      <c r="J424" s="165"/>
    </row>
    <row r="425" spans="10:10" ht="12.75" customHeight="1" x14ac:dyDescent="0.2">
      <c r="J425" s="165"/>
    </row>
    <row r="426" spans="10:10" ht="12.75" customHeight="1" x14ac:dyDescent="0.2">
      <c r="J426" s="165"/>
    </row>
    <row r="427" spans="10:10" ht="12.75" customHeight="1" x14ac:dyDescent="0.2">
      <c r="J427" s="165"/>
    </row>
    <row r="428" spans="10:10" ht="12.75" customHeight="1" x14ac:dyDescent="0.2">
      <c r="J428" s="165"/>
    </row>
    <row r="429" spans="10:10" ht="12.75" customHeight="1" x14ac:dyDescent="0.2">
      <c r="J429" s="165"/>
    </row>
    <row r="430" spans="10:10" ht="12.75" customHeight="1" x14ac:dyDescent="0.2">
      <c r="J430" s="165"/>
    </row>
    <row r="431" spans="10:10" ht="12.75" customHeight="1" x14ac:dyDescent="0.2">
      <c r="J431" s="165"/>
    </row>
    <row r="432" spans="10:10" ht="12.75" customHeight="1" x14ac:dyDescent="0.2">
      <c r="J432" s="165"/>
    </row>
    <row r="433" spans="10:10" ht="12.75" customHeight="1" x14ac:dyDescent="0.2">
      <c r="J433" s="165"/>
    </row>
    <row r="434" spans="10:10" ht="12.75" customHeight="1" x14ac:dyDescent="0.2">
      <c r="J434" s="165"/>
    </row>
    <row r="435" spans="10:10" ht="12.75" customHeight="1" x14ac:dyDescent="0.2">
      <c r="J435" s="165"/>
    </row>
    <row r="436" spans="10:10" ht="12.75" customHeight="1" x14ac:dyDescent="0.2">
      <c r="J436" s="165"/>
    </row>
    <row r="437" spans="10:10" ht="12.75" customHeight="1" x14ac:dyDescent="0.2">
      <c r="J437" s="165"/>
    </row>
    <row r="438" spans="10:10" ht="12.75" customHeight="1" x14ac:dyDescent="0.2">
      <c r="J438" s="165"/>
    </row>
    <row r="439" spans="10:10" ht="12.75" customHeight="1" x14ac:dyDescent="0.2">
      <c r="J439" s="165"/>
    </row>
    <row r="440" spans="10:10" ht="12.75" customHeight="1" x14ac:dyDescent="0.2">
      <c r="J440" s="165"/>
    </row>
    <row r="441" spans="10:10" ht="12.75" customHeight="1" x14ac:dyDescent="0.2">
      <c r="J441" s="165"/>
    </row>
    <row r="442" spans="10:10" ht="12.75" customHeight="1" x14ac:dyDescent="0.2">
      <c r="J442" s="165"/>
    </row>
    <row r="443" spans="10:10" ht="12.75" customHeight="1" x14ac:dyDescent="0.2">
      <c r="J443" s="165"/>
    </row>
    <row r="444" spans="10:10" ht="12.75" customHeight="1" x14ac:dyDescent="0.2">
      <c r="J444" s="165"/>
    </row>
    <row r="445" spans="10:10" ht="12.75" customHeight="1" x14ac:dyDescent="0.2">
      <c r="J445" s="165"/>
    </row>
    <row r="446" spans="10:10" ht="12.75" customHeight="1" x14ac:dyDescent="0.2">
      <c r="J446" s="165"/>
    </row>
    <row r="447" spans="10:10" ht="12.75" customHeight="1" x14ac:dyDescent="0.2">
      <c r="J447" s="165"/>
    </row>
    <row r="448" spans="10:10" ht="12.75" customHeight="1" x14ac:dyDescent="0.2">
      <c r="J448" s="165"/>
    </row>
    <row r="449" spans="10:10" ht="12.75" customHeight="1" x14ac:dyDescent="0.2">
      <c r="J449" s="165"/>
    </row>
    <row r="450" spans="10:10" ht="12.75" customHeight="1" x14ac:dyDescent="0.2">
      <c r="J450" s="165"/>
    </row>
    <row r="451" spans="10:10" ht="12.75" customHeight="1" x14ac:dyDescent="0.2">
      <c r="J451" s="165"/>
    </row>
    <row r="452" spans="10:10" ht="12.75" customHeight="1" x14ac:dyDescent="0.2">
      <c r="J452" s="165"/>
    </row>
    <row r="453" spans="10:10" ht="12.75" customHeight="1" x14ac:dyDescent="0.2">
      <c r="J453" s="165"/>
    </row>
    <row r="454" spans="10:10" ht="12.75" customHeight="1" x14ac:dyDescent="0.2">
      <c r="J454" s="165"/>
    </row>
    <row r="455" spans="10:10" ht="12.75" customHeight="1" x14ac:dyDescent="0.2">
      <c r="J455" s="165"/>
    </row>
    <row r="456" spans="10:10" ht="12.75" customHeight="1" x14ac:dyDescent="0.2">
      <c r="J456" s="165"/>
    </row>
    <row r="457" spans="10:10" ht="12.75" customHeight="1" x14ac:dyDescent="0.2">
      <c r="J457" s="165"/>
    </row>
    <row r="458" spans="10:10" ht="12.75" customHeight="1" x14ac:dyDescent="0.2">
      <c r="J458" s="165"/>
    </row>
    <row r="459" spans="10:10" ht="12.75" customHeight="1" x14ac:dyDescent="0.2">
      <c r="J459" s="165"/>
    </row>
    <row r="460" spans="10:10" ht="12.75" customHeight="1" x14ac:dyDescent="0.2">
      <c r="J460" s="165"/>
    </row>
    <row r="461" spans="10:10" ht="12.75" customHeight="1" x14ac:dyDescent="0.2">
      <c r="J461" s="165"/>
    </row>
    <row r="462" spans="10:10" ht="12.75" customHeight="1" x14ac:dyDescent="0.2">
      <c r="J462" s="165"/>
    </row>
    <row r="463" spans="10:10" ht="12.75" customHeight="1" x14ac:dyDescent="0.2">
      <c r="J463" s="165"/>
    </row>
    <row r="464" spans="10:10" ht="12.75" customHeight="1" x14ac:dyDescent="0.2">
      <c r="J464" s="165"/>
    </row>
    <row r="465" spans="10:10" ht="12.75" customHeight="1" x14ac:dyDescent="0.2">
      <c r="J465" s="165"/>
    </row>
    <row r="466" spans="10:10" ht="12.75" customHeight="1" x14ac:dyDescent="0.2">
      <c r="J466" s="165"/>
    </row>
    <row r="467" spans="10:10" ht="12.75" customHeight="1" x14ac:dyDescent="0.2">
      <c r="J467" s="165"/>
    </row>
    <row r="468" spans="10:10" ht="12.75" customHeight="1" x14ac:dyDescent="0.2">
      <c r="J468" s="165"/>
    </row>
    <row r="469" spans="10:10" ht="12.75" customHeight="1" x14ac:dyDescent="0.2">
      <c r="J469" s="165"/>
    </row>
    <row r="470" spans="10:10" ht="12.75" customHeight="1" x14ac:dyDescent="0.2">
      <c r="J470" s="165"/>
    </row>
    <row r="471" spans="10:10" ht="12.75" customHeight="1" x14ac:dyDescent="0.2">
      <c r="J471" s="165"/>
    </row>
    <row r="472" spans="10:10" ht="12.75" customHeight="1" x14ac:dyDescent="0.2">
      <c r="J472" s="165"/>
    </row>
    <row r="473" spans="10:10" ht="12.75" customHeight="1" x14ac:dyDescent="0.2">
      <c r="J473" s="165"/>
    </row>
    <row r="474" spans="10:10" ht="12.75" customHeight="1" x14ac:dyDescent="0.2">
      <c r="J474" s="165"/>
    </row>
    <row r="475" spans="10:10" ht="12.75" customHeight="1" x14ac:dyDescent="0.2">
      <c r="J475" s="165"/>
    </row>
    <row r="476" spans="10:10" ht="12.75" customHeight="1" x14ac:dyDescent="0.2">
      <c r="J476" s="165"/>
    </row>
    <row r="477" spans="10:10" ht="12.75" customHeight="1" x14ac:dyDescent="0.2">
      <c r="J477" s="165"/>
    </row>
    <row r="478" spans="10:10" ht="12.75" customHeight="1" x14ac:dyDescent="0.2">
      <c r="J478" s="165"/>
    </row>
    <row r="479" spans="10:10" ht="12.75" customHeight="1" x14ac:dyDescent="0.2">
      <c r="J479" s="165"/>
    </row>
    <row r="480" spans="10:10" ht="12.75" customHeight="1" x14ac:dyDescent="0.2">
      <c r="J480" s="165"/>
    </row>
    <row r="481" spans="10:10" ht="12.75" customHeight="1" x14ac:dyDescent="0.2">
      <c r="J481" s="165"/>
    </row>
    <row r="482" spans="10:10" ht="12.75" customHeight="1" x14ac:dyDescent="0.2">
      <c r="J482" s="165"/>
    </row>
    <row r="483" spans="10:10" ht="12.75" customHeight="1" x14ac:dyDescent="0.2">
      <c r="J483" s="165"/>
    </row>
    <row r="484" spans="10:10" ht="12.75" customHeight="1" x14ac:dyDescent="0.2">
      <c r="J484" s="165"/>
    </row>
    <row r="485" spans="10:10" ht="12.75" customHeight="1" x14ac:dyDescent="0.2">
      <c r="J485" s="165"/>
    </row>
    <row r="486" spans="10:10" ht="12.75" customHeight="1" x14ac:dyDescent="0.2">
      <c r="J486" s="165"/>
    </row>
    <row r="487" spans="10:10" ht="12.75" customHeight="1" x14ac:dyDescent="0.2">
      <c r="J487" s="165"/>
    </row>
    <row r="488" spans="10:10" ht="12.75" customHeight="1" x14ac:dyDescent="0.2">
      <c r="J488" s="165"/>
    </row>
    <row r="489" spans="10:10" ht="12.75" customHeight="1" x14ac:dyDescent="0.2">
      <c r="J489" s="165"/>
    </row>
    <row r="490" spans="10:10" ht="12.75" customHeight="1" x14ac:dyDescent="0.2">
      <c r="J490" s="165"/>
    </row>
    <row r="491" spans="10:10" ht="12.75" customHeight="1" x14ac:dyDescent="0.2">
      <c r="J491" s="165"/>
    </row>
    <row r="492" spans="10:10" ht="12.75" customHeight="1" x14ac:dyDescent="0.2">
      <c r="J492" s="165"/>
    </row>
    <row r="493" spans="10:10" ht="12.75" customHeight="1" x14ac:dyDescent="0.2">
      <c r="J493" s="165"/>
    </row>
    <row r="494" spans="10:10" ht="12.75" customHeight="1" x14ac:dyDescent="0.2">
      <c r="J494" s="165"/>
    </row>
    <row r="495" spans="10:10" ht="12.75" customHeight="1" x14ac:dyDescent="0.2">
      <c r="J495" s="165"/>
    </row>
    <row r="496" spans="10:10" ht="12.75" customHeight="1" x14ac:dyDescent="0.2">
      <c r="J496" s="165"/>
    </row>
    <row r="497" spans="10:10" ht="12.75" customHeight="1" x14ac:dyDescent="0.2">
      <c r="J497" s="165"/>
    </row>
    <row r="498" spans="10:10" ht="12.75" customHeight="1" x14ac:dyDescent="0.2">
      <c r="J498" s="165"/>
    </row>
    <row r="499" spans="10:10" ht="12.75" customHeight="1" x14ac:dyDescent="0.2">
      <c r="J499" s="165"/>
    </row>
    <row r="500" spans="10:10" ht="12.75" customHeight="1" x14ac:dyDescent="0.2">
      <c r="J500" s="165"/>
    </row>
    <row r="501" spans="10:10" ht="12.75" customHeight="1" x14ac:dyDescent="0.2">
      <c r="J501" s="165"/>
    </row>
    <row r="502" spans="10:10" ht="12.75" customHeight="1" x14ac:dyDescent="0.2">
      <c r="J502" s="165"/>
    </row>
    <row r="503" spans="10:10" ht="12.75" customHeight="1" x14ac:dyDescent="0.2">
      <c r="J503" s="165"/>
    </row>
    <row r="504" spans="10:10" ht="12.75" customHeight="1" x14ac:dyDescent="0.2">
      <c r="J504" s="165"/>
    </row>
    <row r="505" spans="10:10" ht="12.75" customHeight="1" x14ac:dyDescent="0.2">
      <c r="J505" s="165"/>
    </row>
    <row r="506" spans="10:10" ht="12.75" customHeight="1" x14ac:dyDescent="0.2">
      <c r="J506" s="165"/>
    </row>
    <row r="507" spans="10:10" ht="12.75" customHeight="1" x14ac:dyDescent="0.2">
      <c r="J507" s="165"/>
    </row>
    <row r="508" spans="10:10" ht="12.75" customHeight="1" x14ac:dyDescent="0.2">
      <c r="J508" s="165"/>
    </row>
    <row r="509" spans="10:10" ht="12.75" customHeight="1" x14ac:dyDescent="0.2">
      <c r="J509" s="165"/>
    </row>
    <row r="510" spans="10:10" ht="12.75" customHeight="1" x14ac:dyDescent="0.2">
      <c r="J510" s="165"/>
    </row>
    <row r="511" spans="10:10" ht="12.75" customHeight="1" x14ac:dyDescent="0.2">
      <c r="J511" s="165"/>
    </row>
    <row r="512" spans="10:10" ht="12.75" customHeight="1" x14ac:dyDescent="0.2">
      <c r="J512" s="165"/>
    </row>
    <row r="513" spans="10:10" ht="12.75" customHeight="1" x14ac:dyDescent="0.2">
      <c r="J513" s="165"/>
    </row>
    <row r="514" spans="10:10" ht="12.75" customHeight="1" x14ac:dyDescent="0.2">
      <c r="J514" s="165"/>
    </row>
    <row r="515" spans="10:10" ht="12.75" customHeight="1" x14ac:dyDescent="0.2">
      <c r="J515" s="165"/>
    </row>
    <row r="516" spans="10:10" ht="12.75" customHeight="1" x14ac:dyDescent="0.2">
      <c r="J516" s="165"/>
    </row>
    <row r="517" spans="10:10" ht="12.75" customHeight="1" x14ac:dyDescent="0.2">
      <c r="J517" s="165"/>
    </row>
    <row r="518" spans="10:10" ht="12.75" customHeight="1" x14ac:dyDescent="0.2">
      <c r="J518" s="165"/>
    </row>
    <row r="519" spans="10:10" ht="12.75" customHeight="1" x14ac:dyDescent="0.2">
      <c r="J519" s="165"/>
    </row>
    <row r="520" spans="10:10" ht="12.75" customHeight="1" x14ac:dyDescent="0.2">
      <c r="J520" s="165"/>
    </row>
    <row r="521" spans="10:10" ht="12.75" customHeight="1" x14ac:dyDescent="0.2">
      <c r="J521" s="165"/>
    </row>
    <row r="522" spans="10:10" ht="12.75" customHeight="1" x14ac:dyDescent="0.2">
      <c r="J522" s="165"/>
    </row>
    <row r="523" spans="10:10" ht="12.75" customHeight="1" x14ac:dyDescent="0.2">
      <c r="J523" s="165"/>
    </row>
    <row r="524" spans="10:10" ht="12.75" customHeight="1" x14ac:dyDescent="0.2">
      <c r="J524" s="165"/>
    </row>
    <row r="525" spans="10:10" ht="12.75" customHeight="1" x14ac:dyDescent="0.2">
      <c r="J525" s="165"/>
    </row>
    <row r="526" spans="10:10" ht="12.75" customHeight="1" x14ac:dyDescent="0.2">
      <c r="J526" s="165"/>
    </row>
    <row r="527" spans="10:10" ht="12.75" customHeight="1" x14ac:dyDescent="0.2">
      <c r="J527" s="165"/>
    </row>
    <row r="528" spans="10:10" ht="12.75" customHeight="1" x14ac:dyDescent="0.2">
      <c r="J528" s="165"/>
    </row>
    <row r="529" spans="10:10" ht="12.75" customHeight="1" x14ac:dyDescent="0.2">
      <c r="J529" s="165"/>
    </row>
    <row r="530" spans="10:10" ht="12.75" customHeight="1" x14ac:dyDescent="0.2">
      <c r="J530" s="165"/>
    </row>
    <row r="531" spans="10:10" ht="12.75" customHeight="1" x14ac:dyDescent="0.2">
      <c r="J531" s="165"/>
    </row>
    <row r="532" spans="10:10" ht="12.75" customHeight="1" x14ac:dyDescent="0.2">
      <c r="J532" s="165"/>
    </row>
    <row r="533" spans="10:10" ht="12.75" customHeight="1" x14ac:dyDescent="0.2">
      <c r="J533" s="165"/>
    </row>
    <row r="534" spans="10:10" ht="12.75" customHeight="1" x14ac:dyDescent="0.2">
      <c r="J534" s="165"/>
    </row>
    <row r="535" spans="10:10" ht="12.75" customHeight="1" x14ac:dyDescent="0.2">
      <c r="J535" s="165"/>
    </row>
    <row r="536" spans="10:10" ht="12.75" customHeight="1" x14ac:dyDescent="0.2">
      <c r="J536" s="165"/>
    </row>
    <row r="537" spans="10:10" ht="12.75" customHeight="1" x14ac:dyDescent="0.2">
      <c r="J537" s="165"/>
    </row>
    <row r="538" spans="10:10" ht="12.75" customHeight="1" x14ac:dyDescent="0.2">
      <c r="J538" s="165"/>
    </row>
    <row r="539" spans="10:10" ht="12.75" customHeight="1" x14ac:dyDescent="0.2">
      <c r="J539" s="165"/>
    </row>
    <row r="540" spans="10:10" ht="12.75" customHeight="1" x14ac:dyDescent="0.2">
      <c r="J540" s="165"/>
    </row>
    <row r="541" spans="10:10" ht="12.75" customHeight="1" x14ac:dyDescent="0.2">
      <c r="J541" s="165"/>
    </row>
    <row r="542" spans="10:10" ht="12.75" customHeight="1" x14ac:dyDescent="0.2">
      <c r="J542" s="165"/>
    </row>
    <row r="543" spans="10:10" ht="12.75" customHeight="1" x14ac:dyDescent="0.2">
      <c r="J543" s="165"/>
    </row>
    <row r="544" spans="10:10" ht="12.75" customHeight="1" x14ac:dyDescent="0.2">
      <c r="J544" s="165"/>
    </row>
    <row r="545" spans="10:10" ht="12.75" customHeight="1" x14ac:dyDescent="0.2">
      <c r="J545" s="165"/>
    </row>
    <row r="546" spans="10:10" ht="12.75" customHeight="1" x14ac:dyDescent="0.2">
      <c r="J546" s="165"/>
    </row>
    <row r="547" spans="10:10" ht="12.75" customHeight="1" x14ac:dyDescent="0.2">
      <c r="J547" s="165"/>
    </row>
    <row r="548" spans="10:10" ht="12.75" customHeight="1" x14ac:dyDescent="0.2">
      <c r="J548" s="165"/>
    </row>
    <row r="549" spans="10:10" ht="12.75" customHeight="1" x14ac:dyDescent="0.2">
      <c r="J549" s="165"/>
    </row>
    <row r="550" spans="10:10" ht="12.75" customHeight="1" x14ac:dyDescent="0.2">
      <c r="J550" s="165"/>
    </row>
    <row r="551" spans="10:10" ht="12.75" customHeight="1" x14ac:dyDescent="0.2">
      <c r="J551" s="165"/>
    </row>
    <row r="552" spans="10:10" ht="12.75" customHeight="1" x14ac:dyDescent="0.2">
      <c r="J552" s="165"/>
    </row>
    <row r="553" spans="10:10" ht="12.75" customHeight="1" x14ac:dyDescent="0.2">
      <c r="J553" s="165"/>
    </row>
    <row r="554" spans="10:10" ht="12.75" customHeight="1" x14ac:dyDescent="0.2">
      <c r="J554" s="165"/>
    </row>
    <row r="555" spans="10:10" ht="12.75" customHeight="1" x14ac:dyDescent="0.2">
      <c r="J555" s="165"/>
    </row>
    <row r="556" spans="10:10" ht="12.75" customHeight="1" x14ac:dyDescent="0.2">
      <c r="J556" s="165"/>
    </row>
    <row r="557" spans="10:10" ht="12.75" customHeight="1" x14ac:dyDescent="0.2">
      <c r="J557" s="165"/>
    </row>
    <row r="558" spans="10:10" ht="12.75" customHeight="1" x14ac:dyDescent="0.2">
      <c r="J558" s="165"/>
    </row>
    <row r="559" spans="10:10" ht="12.75" customHeight="1" x14ac:dyDescent="0.2">
      <c r="J559" s="165"/>
    </row>
    <row r="560" spans="10:10" ht="12.75" customHeight="1" x14ac:dyDescent="0.2">
      <c r="J560" s="165"/>
    </row>
    <row r="561" spans="10:10" ht="12.75" customHeight="1" x14ac:dyDescent="0.2">
      <c r="J561" s="165"/>
    </row>
    <row r="562" spans="10:10" ht="12.75" customHeight="1" x14ac:dyDescent="0.2">
      <c r="J562" s="165"/>
    </row>
    <row r="563" spans="10:10" ht="12.75" customHeight="1" x14ac:dyDescent="0.2">
      <c r="J563" s="165"/>
    </row>
    <row r="564" spans="10:10" ht="12.75" customHeight="1" x14ac:dyDescent="0.2">
      <c r="J564" s="165"/>
    </row>
    <row r="565" spans="10:10" ht="12.75" customHeight="1" x14ac:dyDescent="0.2">
      <c r="J565" s="165"/>
    </row>
    <row r="566" spans="10:10" ht="12.75" customHeight="1" x14ac:dyDescent="0.2">
      <c r="J566" s="165"/>
    </row>
    <row r="567" spans="10:10" ht="12.75" customHeight="1" x14ac:dyDescent="0.2">
      <c r="J567" s="165"/>
    </row>
    <row r="568" spans="10:10" ht="12.75" customHeight="1" x14ac:dyDescent="0.2">
      <c r="J568" s="165"/>
    </row>
    <row r="569" spans="10:10" ht="12.75" customHeight="1" x14ac:dyDescent="0.2">
      <c r="J569" s="165"/>
    </row>
    <row r="570" spans="10:10" ht="12.75" customHeight="1" x14ac:dyDescent="0.2">
      <c r="J570" s="165"/>
    </row>
    <row r="571" spans="10:10" ht="12.75" customHeight="1" x14ac:dyDescent="0.2">
      <c r="J571" s="165"/>
    </row>
    <row r="572" spans="10:10" ht="12.75" customHeight="1" x14ac:dyDescent="0.2">
      <c r="J572" s="165"/>
    </row>
    <row r="573" spans="10:10" ht="12.75" customHeight="1" x14ac:dyDescent="0.2">
      <c r="J573" s="165"/>
    </row>
    <row r="574" spans="10:10" ht="12.75" customHeight="1" x14ac:dyDescent="0.2">
      <c r="J574" s="165"/>
    </row>
    <row r="575" spans="10:10" ht="12.75" customHeight="1" x14ac:dyDescent="0.2">
      <c r="J575" s="165"/>
    </row>
    <row r="576" spans="10:10" ht="12.75" customHeight="1" x14ac:dyDescent="0.2">
      <c r="J576" s="165"/>
    </row>
    <row r="577" spans="10:10" ht="12.75" customHeight="1" x14ac:dyDescent="0.2">
      <c r="J577" s="165"/>
    </row>
    <row r="578" spans="10:10" ht="12.75" customHeight="1" x14ac:dyDescent="0.2">
      <c r="J578" s="165"/>
    </row>
    <row r="579" spans="10:10" ht="12.75" customHeight="1" x14ac:dyDescent="0.2">
      <c r="J579" s="165"/>
    </row>
    <row r="580" spans="10:10" ht="12.75" customHeight="1" x14ac:dyDescent="0.2">
      <c r="J580" s="165"/>
    </row>
    <row r="581" spans="10:10" ht="12.75" customHeight="1" x14ac:dyDescent="0.2">
      <c r="J581" s="165"/>
    </row>
    <row r="582" spans="10:10" ht="12.75" customHeight="1" x14ac:dyDescent="0.2">
      <c r="J582" s="165"/>
    </row>
    <row r="583" spans="10:10" ht="12.75" customHeight="1" x14ac:dyDescent="0.2">
      <c r="J583" s="165"/>
    </row>
    <row r="584" spans="10:10" ht="12.75" customHeight="1" x14ac:dyDescent="0.2">
      <c r="J584" s="165"/>
    </row>
    <row r="585" spans="10:10" ht="12.75" customHeight="1" x14ac:dyDescent="0.2">
      <c r="J585" s="165"/>
    </row>
    <row r="586" spans="10:10" ht="12.75" customHeight="1" x14ac:dyDescent="0.2">
      <c r="J586" s="165"/>
    </row>
    <row r="587" spans="10:10" ht="12.75" customHeight="1" x14ac:dyDescent="0.2">
      <c r="J587" s="165"/>
    </row>
    <row r="588" spans="10:10" ht="12.75" customHeight="1" x14ac:dyDescent="0.2">
      <c r="J588" s="165"/>
    </row>
    <row r="589" spans="10:10" ht="12.75" customHeight="1" x14ac:dyDescent="0.2">
      <c r="J589" s="165"/>
    </row>
    <row r="590" spans="10:10" ht="12.75" customHeight="1" x14ac:dyDescent="0.2">
      <c r="J590" s="165"/>
    </row>
    <row r="591" spans="10:10" ht="12.75" customHeight="1" x14ac:dyDescent="0.2">
      <c r="J591" s="165"/>
    </row>
    <row r="592" spans="10:10" ht="12.75" customHeight="1" x14ac:dyDescent="0.2">
      <c r="J592" s="165"/>
    </row>
    <row r="593" spans="10:10" ht="12.75" customHeight="1" x14ac:dyDescent="0.2">
      <c r="J593" s="165"/>
    </row>
    <row r="594" spans="10:10" ht="12.75" customHeight="1" x14ac:dyDescent="0.2">
      <c r="J594" s="165"/>
    </row>
    <row r="595" spans="10:10" ht="12.75" customHeight="1" x14ac:dyDescent="0.2">
      <c r="J595" s="165"/>
    </row>
    <row r="596" spans="10:10" ht="12.75" customHeight="1" x14ac:dyDescent="0.2">
      <c r="J596" s="165"/>
    </row>
    <row r="597" spans="10:10" ht="12.75" customHeight="1" x14ac:dyDescent="0.2">
      <c r="J597" s="165"/>
    </row>
    <row r="598" spans="10:10" ht="12.75" customHeight="1" x14ac:dyDescent="0.2">
      <c r="J598" s="165"/>
    </row>
    <row r="599" spans="10:10" ht="12.75" customHeight="1" x14ac:dyDescent="0.2">
      <c r="J599" s="165"/>
    </row>
    <row r="600" spans="10:10" ht="12.75" customHeight="1" x14ac:dyDescent="0.2">
      <c r="J600" s="165"/>
    </row>
    <row r="601" spans="10:10" ht="12.75" customHeight="1" x14ac:dyDescent="0.2">
      <c r="J601" s="165"/>
    </row>
    <row r="602" spans="10:10" ht="12.75" customHeight="1" x14ac:dyDescent="0.2">
      <c r="J602" s="165"/>
    </row>
    <row r="603" spans="10:10" ht="12.75" customHeight="1" x14ac:dyDescent="0.2">
      <c r="J603" s="165"/>
    </row>
    <row r="604" spans="10:10" ht="12.75" customHeight="1" x14ac:dyDescent="0.2">
      <c r="J604" s="165"/>
    </row>
    <row r="605" spans="10:10" ht="12.75" customHeight="1" x14ac:dyDescent="0.2">
      <c r="J605" s="165"/>
    </row>
    <row r="606" spans="10:10" ht="12.75" customHeight="1" x14ac:dyDescent="0.2">
      <c r="J606" s="165"/>
    </row>
    <row r="607" spans="10:10" ht="12.75" customHeight="1" x14ac:dyDescent="0.2">
      <c r="J607" s="165"/>
    </row>
    <row r="608" spans="10:10" ht="12.75" customHeight="1" x14ac:dyDescent="0.2">
      <c r="J608" s="165"/>
    </row>
    <row r="609" spans="10:10" ht="12.75" customHeight="1" x14ac:dyDescent="0.2">
      <c r="J609" s="165"/>
    </row>
    <row r="610" spans="10:10" ht="12.75" customHeight="1" x14ac:dyDescent="0.2">
      <c r="J610" s="165"/>
    </row>
    <row r="611" spans="10:10" ht="12.75" customHeight="1" x14ac:dyDescent="0.2">
      <c r="J611" s="165"/>
    </row>
    <row r="612" spans="10:10" ht="12.75" customHeight="1" x14ac:dyDescent="0.2">
      <c r="J612" s="165"/>
    </row>
    <row r="613" spans="10:10" ht="12.75" customHeight="1" x14ac:dyDescent="0.2">
      <c r="J613" s="165"/>
    </row>
    <row r="614" spans="10:10" ht="12.75" customHeight="1" x14ac:dyDescent="0.2">
      <c r="J614" s="165"/>
    </row>
    <row r="615" spans="10:10" ht="12.75" customHeight="1" x14ac:dyDescent="0.2">
      <c r="J615" s="165"/>
    </row>
    <row r="616" spans="10:10" ht="12.75" customHeight="1" x14ac:dyDescent="0.2">
      <c r="J616" s="165"/>
    </row>
    <row r="617" spans="10:10" ht="12.75" customHeight="1" x14ac:dyDescent="0.2">
      <c r="J617" s="165"/>
    </row>
    <row r="618" spans="10:10" ht="12.75" customHeight="1" x14ac:dyDescent="0.2">
      <c r="J618" s="165"/>
    </row>
    <row r="619" spans="10:10" ht="12.75" customHeight="1" x14ac:dyDescent="0.2">
      <c r="J619" s="165"/>
    </row>
    <row r="620" spans="10:10" ht="12.75" customHeight="1" x14ac:dyDescent="0.2">
      <c r="J620" s="165"/>
    </row>
    <row r="621" spans="10:10" ht="12.75" customHeight="1" x14ac:dyDescent="0.2">
      <c r="J621" s="165"/>
    </row>
    <row r="622" spans="10:10" ht="12.75" customHeight="1" x14ac:dyDescent="0.2">
      <c r="J622" s="165"/>
    </row>
    <row r="623" spans="10:10" ht="12.75" customHeight="1" x14ac:dyDescent="0.2">
      <c r="J623" s="165"/>
    </row>
    <row r="624" spans="10:10" ht="12.75" customHeight="1" x14ac:dyDescent="0.2">
      <c r="J624" s="165"/>
    </row>
    <row r="625" spans="10:10" ht="12.75" customHeight="1" x14ac:dyDescent="0.2">
      <c r="J625" s="165"/>
    </row>
    <row r="626" spans="10:10" ht="12.75" customHeight="1" x14ac:dyDescent="0.2">
      <c r="J626" s="165"/>
    </row>
    <row r="627" spans="10:10" ht="12.75" customHeight="1" x14ac:dyDescent="0.2">
      <c r="J627" s="165"/>
    </row>
    <row r="628" spans="10:10" ht="12.75" customHeight="1" x14ac:dyDescent="0.2">
      <c r="J628" s="165"/>
    </row>
    <row r="629" spans="10:10" ht="12.75" customHeight="1" x14ac:dyDescent="0.2">
      <c r="J629" s="165"/>
    </row>
    <row r="630" spans="10:10" ht="12.75" customHeight="1" x14ac:dyDescent="0.2">
      <c r="J630" s="165"/>
    </row>
    <row r="631" spans="10:10" ht="12.75" customHeight="1" x14ac:dyDescent="0.2">
      <c r="J631" s="165"/>
    </row>
    <row r="632" spans="10:10" ht="12.75" customHeight="1" x14ac:dyDescent="0.2">
      <c r="J632" s="165"/>
    </row>
    <row r="633" spans="10:10" ht="12.75" customHeight="1" x14ac:dyDescent="0.2">
      <c r="J633" s="165"/>
    </row>
    <row r="634" spans="10:10" ht="12.75" customHeight="1" x14ac:dyDescent="0.2">
      <c r="J634" s="165"/>
    </row>
    <row r="635" spans="10:10" ht="12.75" customHeight="1" x14ac:dyDescent="0.2">
      <c r="J635" s="165"/>
    </row>
    <row r="636" spans="10:10" ht="12.75" customHeight="1" x14ac:dyDescent="0.2">
      <c r="J636" s="165"/>
    </row>
    <row r="637" spans="10:10" ht="12.75" customHeight="1" x14ac:dyDescent="0.2">
      <c r="J637" s="165"/>
    </row>
    <row r="638" spans="10:10" ht="12.75" customHeight="1" x14ac:dyDescent="0.2">
      <c r="J638" s="165"/>
    </row>
    <row r="639" spans="10:10" ht="12.75" customHeight="1" x14ac:dyDescent="0.2">
      <c r="J639" s="165"/>
    </row>
    <row r="640" spans="10:10" ht="12.75" customHeight="1" x14ac:dyDescent="0.2">
      <c r="J640" s="165"/>
    </row>
    <row r="641" spans="10:10" ht="12.75" customHeight="1" x14ac:dyDescent="0.2">
      <c r="J641" s="165"/>
    </row>
    <row r="642" spans="10:10" ht="12.75" customHeight="1" x14ac:dyDescent="0.2">
      <c r="J642" s="165"/>
    </row>
    <row r="643" spans="10:10" ht="12.75" customHeight="1" x14ac:dyDescent="0.2">
      <c r="J643" s="165"/>
    </row>
    <row r="644" spans="10:10" ht="12.75" customHeight="1" x14ac:dyDescent="0.2">
      <c r="J644" s="165"/>
    </row>
    <row r="645" spans="10:10" ht="12.75" customHeight="1" x14ac:dyDescent="0.2">
      <c r="J645" s="165"/>
    </row>
    <row r="646" spans="10:10" ht="12.75" customHeight="1" x14ac:dyDescent="0.2">
      <c r="J646" s="165"/>
    </row>
    <row r="647" spans="10:10" ht="12.75" customHeight="1" x14ac:dyDescent="0.2">
      <c r="J647" s="165"/>
    </row>
    <row r="648" spans="10:10" ht="12.75" customHeight="1" x14ac:dyDescent="0.2">
      <c r="J648" s="165"/>
    </row>
    <row r="649" spans="10:10" ht="12.75" customHeight="1" x14ac:dyDescent="0.2">
      <c r="J649" s="165"/>
    </row>
    <row r="650" spans="10:10" ht="12.75" customHeight="1" x14ac:dyDescent="0.2">
      <c r="J650" s="165"/>
    </row>
    <row r="651" spans="10:10" ht="12.75" customHeight="1" x14ac:dyDescent="0.2">
      <c r="J651" s="165"/>
    </row>
    <row r="652" spans="10:10" ht="12.75" customHeight="1" x14ac:dyDescent="0.2">
      <c r="J652" s="165"/>
    </row>
    <row r="653" spans="10:10" ht="12.75" customHeight="1" x14ac:dyDescent="0.2">
      <c r="J653" s="165"/>
    </row>
    <row r="654" spans="10:10" ht="12.75" customHeight="1" x14ac:dyDescent="0.2">
      <c r="J654" s="165"/>
    </row>
    <row r="655" spans="10:10" ht="12.75" customHeight="1" x14ac:dyDescent="0.2">
      <c r="J655" s="165"/>
    </row>
    <row r="656" spans="10:10" ht="12.75" customHeight="1" x14ac:dyDescent="0.2">
      <c r="J656" s="165"/>
    </row>
    <row r="657" spans="10:10" ht="12.75" customHeight="1" x14ac:dyDescent="0.2">
      <c r="J657" s="165"/>
    </row>
    <row r="658" spans="10:10" ht="12.75" customHeight="1" x14ac:dyDescent="0.2">
      <c r="J658" s="165"/>
    </row>
    <row r="659" spans="10:10" ht="12.75" customHeight="1" x14ac:dyDescent="0.2">
      <c r="J659" s="165"/>
    </row>
    <row r="660" spans="10:10" ht="12.75" customHeight="1" x14ac:dyDescent="0.2">
      <c r="J660" s="165"/>
    </row>
    <row r="661" spans="10:10" ht="12.75" customHeight="1" x14ac:dyDescent="0.2">
      <c r="J661" s="165"/>
    </row>
    <row r="662" spans="10:10" ht="12.75" customHeight="1" x14ac:dyDescent="0.2">
      <c r="J662" s="165"/>
    </row>
    <row r="663" spans="10:10" ht="12.75" customHeight="1" x14ac:dyDescent="0.2">
      <c r="J663" s="165"/>
    </row>
    <row r="664" spans="10:10" ht="12.75" customHeight="1" x14ac:dyDescent="0.2">
      <c r="J664" s="165"/>
    </row>
    <row r="665" spans="10:10" ht="12.75" customHeight="1" x14ac:dyDescent="0.2">
      <c r="J665" s="165"/>
    </row>
    <row r="666" spans="10:10" ht="12.75" customHeight="1" x14ac:dyDescent="0.2">
      <c r="J666" s="165"/>
    </row>
    <row r="667" spans="10:10" ht="12.75" customHeight="1" x14ac:dyDescent="0.2">
      <c r="J667" s="165"/>
    </row>
    <row r="668" spans="10:10" ht="12.75" customHeight="1" x14ac:dyDescent="0.2">
      <c r="J668" s="165"/>
    </row>
    <row r="669" spans="10:10" ht="12.75" customHeight="1" x14ac:dyDescent="0.2">
      <c r="J669" s="165"/>
    </row>
    <row r="670" spans="10:10" ht="12.75" customHeight="1" x14ac:dyDescent="0.2">
      <c r="J670" s="165"/>
    </row>
    <row r="671" spans="10:10" ht="12.75" customHeight="1" x14ac:dyDescent="0.2">
      <c r="J671" s="165"/>
    </row>
    <row r="672" spans="10:10" ht="12.75" customHeight="1" x14ac:dyDescent="0.2">
      <c r="J672" s="165"/>
    </row>
    <row r="673" spans="10:10" ht="12.75" customHeight="1" x14ac:dyDescent="0.2">
      <c r="J673" s="165"/>
    </row>
    <row r="674" spans="10:10" ht="12.75" customHeight="1" x14ac:dyDescent="0.2">
      <c r="J674" s="165"/>
    </row>
    <row r="675" spans="10:10" ht="12.75" customHeight="1" x14ac:dyDescent="0.2">
      <c r="J675" s="165"/>
    </row>
    <row r="676" spans="10:10" ht="12.75" customHeight="1" x14ac:dyDescent="0.2">
      <c r="J676" s="165"/>
    </row>
    <row r="677" spans="10:10" ht="12.75" customHeight="1" x14ac:dyDescent="0.2">
      <c r="J677" s="165"/>
    </row>
    <row r="678" spans="10:10" ht="12.75" customHeight="1" x14ac:dyDescent="0.2">
      <c r="J678" s="165"/>
    </row>
    <row r="679" spans="10:10" ht="12.75" customHeight="1" x14ac:dyDescent="0.2">
      <c r="J679" s="165"/>
    </row>
    <row r="680" spans="10:10" ht="12.75" customHeight="1" x14ac:dyDescent="0.2">
      <c r="J680" s="165"/>
    </row>
    <row r="681" spans="10:10" ht="12.75" customHeight="1" x14ac:dyDescent="0.2">
      <c r="J681" s="165"/>
    </row>
    <row r="682" spans="10:10" ht="12.75" customHeight="1" x14ac:dyDescent="0.2">
      <c r="J682" s="165"/>
    </row>
    <row r="683" spans="10:10" ht="12.75" customHeight="1" x14ac:dyDescent="0.2">
      <c r="J683" s="165"/>
    </row>
    <row r="684" spans="10:10" ht="12.75" customHeight="1" x14ac:dyDescent="0.2">
      <c r="J684" s="165"/>
    </row>
    <row r="685" spans="10:10" ht="12.75" customHeight="1" x14ac:dyDescent="0.2">
      <c r="J685" s="165"/>
    </row>
    <row r="686" spans="10:10" ht="12.75" customHeight="1" x14ac:dyDescent="0.2">
      <c r="J686" s="165"/>
    </row>
    <row r="687" spans="10:10" ht="12.75" customHeight="1" x14ac:dyDescent="0.2">
      <c r="J687" s="165"/>
    </row>
    <row r="688" spans="10:10" ht="12.75" customHeight="1" x14ac:dyDescent="0.2">
      <c r="J688" s="165"/>
    </row>
    <row r="689" spans="10:10" ht="12.75" customHeight="1" x14ac:dyDescent="0.2">
      <c r="J689" s="165"/>
    </row>
    <row r="690" spans="10:10" ht="12.75" customHeight="1" x14ac:dyDescent="0.2">
      <c r="J690" s="165"/>
    </row>
    <row r="691" spans="10:10" ht="12.75" customHeight="1" x14ac:dyDescent="0.2">
      <c r="J691" s="165"/>
    </row>
    <row r="692" spans="10:10" ht="12.75" customHeight="1" x14ac:dyDescent="0.2">
      <c r="J692" s="165"/>
    </row>
    <row r="693" spans="10:10" ht="12.75" customHeight="1" x14ac:dyDescent="0.2">
      <c r="J693" s="165"/>
    </row>
    <row r="694" spans="10:10" ht="12.75" customHeight="1" x14ac:dyDescent="0.2">
      <c r="J694" s="165"/>
    </row>
    <row r="695" spans="10:10" ht="12.75" customHeight="1" x14ac:dyDescent="0.2">
      <c r="J695" s="165"/>
    </row>
    <row r="696" spans="10:10" ht="12.75" customHeight="1" x14ac:dyDescent="0.2">
      <c r="J696" s="165"/>
    </row>
    <row r="697" spans="10:10" ht="12.75" customHeight="1" x14ac:dyDescent="0.2">
      <c r="J697" s="165"/>
    </row>
    <row r="698" spans="10:10" ht="12.75" customHeight="1" x14ac:dyDescent="0.2">
      <c r="J698" s="165"/>
    </row>
    <row r="699" spans="10:10" ht="12.75" customHeight="1" x14ac:dyDescent="0.2">
      <c r="J699" s="165"/>
    </row>
    <row r="700" spans="10:10" ht="12.75" customHeight="1" x14ac:dyDescent="0.2">
      <c r="J700" s="165"/>
    </row>
    <row r="701" spans="10:10" ht="12.75" customHeight="1" x14ac:dyDescent="0.2">
      <c r="J701" s="165"/>
    </row>
    <row r="702" spans="10:10" ht="12.75" customHeight="1" x14ac:dyDescent="0.2">
      <c r="J702" s="165"/>
    </row>
    <row r="703" spans="10:10" ht="12.75" customHeight="1" x14ac:dyDescent="0.2">
      <c r="J703" s="165"/>
    </row>
    <row r="704" spans="10:10" ht="12.75" customHeight="1" x14ac:dyDescent="0.2">
      <c r="J704" s="165"/>
    </row>
    <row r="705" spans="10:10" ht="12.75" customHeight="1" x14ac:dyDescent="0.2">
      <c r="J705" s="165"/>
    </row>
    <row r="706" spans="10:10" ht="12.75" customHeight="1" x14ac:dyDescent="0.2">
      <c r="J706" s="165"/>
    </row>
    <row r="707" spans="10:10" ht="12.75" customHeight="1" x14ac:dyDescent="0.2">
      <c r="J707" s="165"/>
    </row>
    <row r="708" spans="10:10" ht="12.75" customHeight="1" x14ac:dyDescent="0.2">
      <c r="J708" s="165"/>
    </row>
    <row r="709" spans="10:10" ht="12.75" customHeight="1" x14ac:dyDescent="0.2">
      <c r="J709" s="165"/>
    </row>
    <row r="710" spans="10:10" ht="12.75" customHeight="1" x14ac:dyDescent="0.2">
      <c r="J710" s="165"/>
    </row>
    <row r="711" spans="10:10" ht="12.75" customHeight="1" x14ac:dyDescent="0.2">
      <c r="J711" s="165"/>
    </row>
    <row r="712" spans="10:10" ht="12.75" customHeight="1" x14ac:dyDescent="0.2">
      <c r="J712" s="165"/>
    </row>
    <row r="713" spans="10:10" ht="12.75" customHeight="1" x14ac:dyDescent="0.2">
      <c r="J713" s="165"/>
    </row>
    <row r="714" spans="10:10" ht="12.75" customHeight="1" x14ac:dyDescent="0.2">
      <c r="J714" s="165"/>
    </row>
    <row r="715" spans="10:10" ht="12.75" customHeight="1" x14ac:dyDescent="0.2">
      <c r="J715" s="165"/>
    </row>
    <row r="716" spans="10:10" ht="12.75" customHeight="1" x14ac:dyDescent="0.2">
      <c r="J716" s="165"/>
    </row>
    <row r="717" spans="10:10" ht="12.75" customHeight="1" x14ac:dyDescent="0.2">
      <c r="J717" s="165"/>
    </row>
    <row r="718" spans="10:10" ht="12.75" customHeight="1" x14ac:dyDescent="0.2">
      <c r="J718" s="165"/>
    </row>
    <row r="719" spans="10:10" ht="12.75" customHeight="1" x14ac:dyDescent="0.2">
      <c r="J719" s="165"/>
    </row>
    <row r="720" spans="10:10" ht="12.75" customHeight="1" x14ac:dyDescent="0.2">
      <c r="J720" s="165"/>
    </row>
    <row r="721" spans="10:10" ht="12.75" customHeight="1" x14ac:dyDescent="0.2">
      <c r="J721" s="165"/>
    </row>
    <row r="722" spans="10:10" ht="12.75" customHeight="1" x14ac:dyDescent="0.2">
      <c r="J722" s="165"/>
    </row>
    <row r="723" spans="10:10" ht="12.75" customHeight="1" x14ac:dyDescent="0.2">
      <c r="J723" s="165"/>
    </row>
    <row r="724" spans="10:10" ht="12.75" customHeight="1" x14ac:dyDescent="0.2">
      <c r="J724" s="165"/>
    </row>
    <row r="725" spans="10:10" ht="12.75" customHeight="1" x14ac:dyDescent="0.2">
      <c r="J725" s="165"/>
    </row>
    <row r="726" spans="10:10" ht="12.75" customHeight="1" x14ac:dyDescent="0.2">
      <c r="J726" s="165"/>
    </row>
    <row r="727" spans="10:10" ht="12.75" customHeight="1" x14ac:dyDescent="0.2">
      <c r="J727" s="165"/>
    </row>
    <row r="728" spans="10:10" ht="12.75" customHeight="1" x14ac:dyDescent="0.2">
      <c r="J728" s="165"/>
    </row>
    <row r="729" spans="10:10" ht="12.75" customHeight="1" x14ac:dyDescent="0.2">
      <c r="J729" s="165"/>
    </row>
    <row r="730" spans="10:10" ht="12.75" customHeight="1" x14ac:dyDescent="0.2">
      <c r="J730" s="165"/>
    </row>
    <row r="731" spans="10:10" ht="12.75" customHeight="1" x14ac:dyDescent="0.2">
      <c r="J731" s="165"/>
    </row>
    <row r="732" spans="10:10" ht="12.75" customHeight="1" x14ac:dyDescent="0.2">
      <c r="J732" s="165"/>
    </row>
    <row r="733" spans="10:10" ht="12.75" customHeight="1" x14ac:dyDescent="0.2">
      <c r="J733" s="165"/>
    </row>
    <row r="734" spans="10:10" ht="12.75" customHeight="1" x14ac:dyDescent="0.2">
      <c r="J734" s="165"/>
    </row>
    <row r="735" spans="10:10" ht="12.75" customHeight="1" x14ac:dyDescent="0.2">
      <c r="J735" s="165"/>
    </row>
    <row r="736" spans="10:10" ht="12.75" customHeight="1" x14ac:dyDescent="0.2">
      <c r="J736" s="165"/>
    </row>
    <row r="737" spans="10:10" ht="12.75" customHeight="1" x14ac:dyDescent="0.2">
      <c r="J737" s="165"/>
    </row>
    <row r="738" spans="10:10" ht="12.75" customHeight="1" x14ac:dyDescent="0.2">
      <c r="J738" s="165"/>
    </row>
    <row r="739" spans="10:10" ht="12.75" customHeight="1" x14ac:dyDescent="0.2">
      <c r="J739" s="165"/>
    </row>
    <row r="740" spans="10:10" ht="12.75" customHeight="1" x14ac:dyDescent="0.2">
      <c r="J740" s="165"/>
    </row>
    <row r="741" spans="10:10" ht="12.75" customHeight="1" x14ac:dyDescent="0.2">
      <c r="J741" s="165"/>
    </row>
    <row r="742" spans="10:10" ht="12.75" customHeight="1" x14ac:dyDescent="0.2">
      <c r="J742" s="165"/>
    </row>
    <row r="743" spans="10:10" ht="12.75" customHeight="1" x14ac:dyDescent="0.2">
      <c r="J743" s="165"/>
    </row>
    <row r="744" spans="10:10" ht="12.75" customHeight="1" x14ac:dyDescent="0.2">
      <c r="J744" s="165"/>
    </row>
    <row r="745" spans="10:10" ht="12.75" customHeight="1" x14ac:dyDescent="0.2">
      <c r="J745" s="165"/>
    </row>
    <row r="746" spans="10:10" ht="12.75" customHeight="1" x14ac:dyDescent="0.2">
      <c r="J746" s="165"/>
    </row>
    <row r="747" spans="10:10" ht="12.75" customHeight="1" x14ac:dyDescent="0.2">
      <c r="J747" s="165"/>
    </row>
    <row r="748" spans="10:10" ht="12.75" customHeight="1" x14ac:dyDescent="0.2">
      <c r="J748" s="165"/>
    </row>
    <row r="749" spans="10:10" ht="12.75" customHeight="1" x14ac:dyDescent="0.2">
      <c r="J749" s="165"/>
    </row>
    <row r="750" spans="10:10" ht="12.75" customHeight="1" x14ac:dyDescent="0.2">
      <c r="J750" s="165"/>
    </row>
    <row r="751" spans="10:10" ht="12.75" customHeight="1" x14ac:dyDescent="0.2">
      <c r="J751" s="165"/>
    </row>
    <row r="752" spans="10:10" ht="12.75" customHeight="1" x14ac:dyDescent="0.2">
      <c r="J752" s="165"/>
    </row>
    <row r="753" spans="10:10" ht="12.75" customHeight="1" x14ac:dyDescent="0.2">
      <c r="J753" s="165"/>
    </row>
    <row r="754" spans="10:10" ht="12.75" customHeight="1" x14ac:dyDescent="0.2">
      <c r="J754" s="165"/>
    </row>
    <row r="755" spans="10:10" ht="12.75" customHeight="1" x14ac:dyDescent="0.2">
      <c r="J755" s="165"/>
    </row>
    <row r="756" spans="10:10" ht="12.75" customHeight="1" x14ac:dyDescent="0.2">
      <c r="J756" s="165"/>
    </row>
    <row r="757" spans="10:10" ht="12.75" customHeight="1" x14ac:dyDescent="0.2">
      <c r="J757" s="165"/>
    </row>
    <row r="758" spans="10:10" ht="12.75" customHeight="1" x14ac:dyDescent="0.2">
      <c r="J758" s="165"/>
    </row>
    <row r="759" spans="10:10" ht="12.75" customHeight="1" x14ac:dyDescent="0.2">
      <c r="J759" s="165"/>
    </row>
    <row r="760" spans="10:10" ht="12.75" customHeight="1" x14ac:dyDescent="0.2">
      <c r="J760" s="165"/>
    </row>
    <row r="761" spans="10:10" ht="12.75" customHeight="1" x14ac:dyDescent="0.2">
      <c r="J761" s="165"/>
    </row>
    <row r="762" spans="10:10" ht="12.75" customHeight="1" x14ac:dyDescent="0.2">
      <c r="J762" s="165"/>
    </row>
    <row r="763" spans="10:10" ht="12.75" customHeight="1" x14ac:dyDescent="0.2">
      <c r="J763" s="165"/>
    </row>
    <row r="764" spans="10:10" ht="12.75" customHeight="1" x14ac:dyDescent="0.2">
      <c r="J764" s="165"/>
    </row>
    <row r="765" spans="10:10" ht="12.75" customHeight="1" x14ac:dyDescent="0.2">
      <c r="J765" s="165"/>
    </row>
    <row r="766" spans="10:10" ht="12.75" customHeight="1" x14ac:dyDescent="0.2">
      <c r="J766" s="165"/>
    </row>
    <row r="767" spans="10:10" ht="12.75" customHeight="1" x14ac:dyDescent="0.2">
      <c r="J767" s="165"/>
    </row>
    <row r="768" spans="10:10" ht="12.75" customHeight="1" x14ac:dyDescent="0.2">
      <c r="J768" s="165"/>
    </row>
    <row r="769" spans="10:10" ht="12.75" customHeight="1" x14ac:dyDescent="0.2">
      <c r="J769" s="165"/>
    </row>
    <row r="770" spans="10:10" ht="12.75" customHeight="1" x14ac:dyDescent="0.2">
      <c r="J770" s="165"/>
    </row>
    <row r="771" spans="10:10" ht="12.75" customHeight="1" x14ac:dyDescent="0.2">
      <c r="J771" s="165"/>
    </row>
    <row r="772" spans="10:10" ht="12.75" customHeight="1" x14ac:dyDescent="0.2">
      <c r="J772" s="165"/>
    </row>
    <row r="773" spans="10:10" ht="12.75" customHeight="1" x14ac:dyDescent="0.2">
      <c r="J773" s="165"/>
    </row>
    <row r="774" spans="10:10" ht="12.75" customHeight="1" x14ac:dyDescent="0.2">
      <c r="J774" s="165"/>
    </row>
    <row r="775" spans="10:10" ht="12.75" customHeight="1" x14ac:dyDescent="0.2">
      <c r="J775" s="165"/>
    </row>
    <row r="776" spans="10:10" ht="12.75" customHeight="1" x14ac:dyDescent="0.2">
      <c r="J776" s="165"/>
    </row>
    <row r="777" spans="10:10" ht="12.75" customHeight="1" x14ac:dyDescent="0.2">
      <c r="J777" s="165"/>
    </row>
    <row r="778" spans="10:10" ht="12.75" customHeight="1" x14ac:dyDescent="0.2">
      <c r="J778" s="165"/>
    </row>
    <row r="779" spans="10:10" ht="12.75" customHeight="1" x14ac:dyDescent="0.2">
      <c r="J779" s="165"/>
    </row>
    <row r="780" spans="10:10" ht="12.75" customHeight="1" x14ac:dyDescent="0.2">
      <c r="J780" s="165"/>
    </row>
    <row r="781" spans="10:10" ht="12.75" customHeight="1" x14ac:dyDescent="0.2">
      <c r="J781" s="165"/>
    </row>
    <row r="782" spans="10:10" ht="12.75" customHeight="1" x14ac:dyDescent="0.2">
      <c r="J782" s="165"/>
    </row>
    <row r="783" spans="10:10" ht="12.75" customHeight="1" x14ac:dyDescent="0.2">
      <c r="J783" s="165"/>
    </row>
    <row r="784" spans="10:10" ht="12.75" customHeight="1" x14ac:dyDescent="0.2">
      <c r="J784" s="165"/>
    </row>
    <row r="785" spans="10:10" ht="12.75" customHeight="1" x14ac:dyDescent="0.2">
      <c r="J785" s="165"/>
    </row>
    <row r="786" spans="10:10" ht="12.75" customHeight="1" x14ac:dyDescent="0.2">
      <c r="J786" s="165"/>
    </row>
    <row r="787" spans="10:10" ht="12.75" customHeight="1" x14ac:dyDescent="0.2">
      <c r="J787" s="165"/>
    </row>
    <row r="788" spans="10:10" ht="12.75" customHeight="1" x14ac:dyDescent="0.2">
      <c r="J788" s="165"/>
    </row>
    <row r="789" spans="10:10" ht="12.75" customHeight="1" x14ac:dyDescent="0.2">
      <c r="J789" s="165"/>
    </row>
    <row r="790" spans="10:10" ht="12.75" customHeight="1" x14ac:dyDescent="0.2">
      <c r="J790" s="165"/>
    </row>
    <row r="791" spans="10:10" ht="12.75" customHeight="1" x14ac:dyDescent="0.2">
      <c r="J791" s="165"/>
    </row>
    <row r="792" spans="10:10" ht="12.75" customHeight="1" x14ac:dyDescent="0.2">
      <c r="J792" s="165"/>
    </row>
    <row r="793" spans="10:10" ht="12.75" customHeight="1" x14ac:dyDescent="0.2">
      <c r="J793" s="165"/>
    </row>
    <row r="794" spans="10:10" ht="12.75" customHeight="1" x14ac:dyDescent="0.2">
      <c r="J794" s="165"/>
    </row>
    <row r="795" spans="10:10" ht="12.75" customHeight="1" x14ac:dyDescent="0.2">
      <c r="J795" s="165"/>
    </row>
    <row r="796" spans="10:10" ht="12.75" customHeight="1" x14ac:dyDescent="0.2">
      <c r="J796" s="165"/>
    </row>
    <row r="797" spans="10:10" ht="12.75" customHeight="1" x14ac:dyDescent="0.2">
      <c r="J797" s="165"/>
    </row>
    <row r="798" spans="10:10" ht="12.75" customHeight="1" x14ac:dyDescent="0.2">
      <c r="J798" s="165"/>
    </row>
    <row r="799" spans="10:10" ht="12.75" customHeight="1" x14ac:dyDescent="0.2">
      <c r="J799" s="165"/>
    </row>
    <row r="800" spans="10:10" ht="12.75" customHeight="1" x14ac:dyDescent="0.2">
      <c r="J800" s="165"/>
    </row>
    <row r="801" spans="10:10" ht="12.75" customHeight="1" x14ac:dyDescent="0.2">
      <c r="J801" s="165"/>
    </row>
    <row r="802" spans="10:10" ht="12.75" customHeight="1" x14ac:dyDescent="0.2">
      <c r="J802" s="165"/>
    </row>
    <row r="803" spans="10:10" ht="12.75" customHeight="1" x14ac:dyDescent="0.2">
      <c r="J803" s="165"/>
    </row>
    <row r="804" spans="10:10" ht="12.75" customHeight="1" x14ac:dyDescent="0.2">
      <c r="J804" s="165"/>
    </row>
    <row r="805" spans="10:10" ht="12.75" customHeight="1" x14ac:dyDescent="0.2">
      <c r="J805" s="165"/>
    </row>
    <row r="806" spans="10:10" ht="12.75" customHeight="1" x14ac:dyDescent="0.2">
      <c r="J806" s="165"/>
    </row>
    <row r="807" spans="10:10" ht="12.75" customHeight="1" x14ac:dyDescent="0.2">
      <c r="J807" s="165"/>
    </row>
    <row r="808" spans="10:10" ht="12.75" customHeight="1" x14ac:dyDescent="0.2">
      <c r="J808" s="165"/>
    </row>
    <row r="809" spans="10:10" ht="12.75" customHeight="1" x14ac:dyDescent="0.2">
      <c r="J809" s="165"/>
    </row>
    <row r="810" spans="10:10" ht="12.75" customHeight="1" x14ac:dyDescent="0.2">
      <c r="J810" s="165"/>
    </row>
    <row r="811" spans="10:10" ht="12.75" customHeight="1" x14ac:dyDescent="0.2">
      <c r="J811" s="165"/>
    </row>
    <row r="812" spans="10:10" ht="12.75" customHeight="1" x14ac:dyDescent="0.2">
      <c r="J812" s="165"/>
    </row>
    <row r="813" spans="10:10" ht="12.75" customHeight="1" x14ac:dyDescent="0.2">
      <c r="J813" s="165"/>
    </row>
    <row r="814" spans="10:10" ht="12.75" customHeight="1" x14ac:dyDescent="0.2">
      <c r="J814" s="165"/>
    </row>
    <row r="815" spans="10:10" ht="12.75" customHeight="1" x14ac:dyDescent="0.2">
      <c r="J815" s="165"/>
    </row>
    <row r="816" spans="10:10" ht="12.75" customHeight="1" x14ac:dyDescent="0.2">
      <c r="J816" s="165"/>
    </row>
    <row r="817" spans="10:10" ht="12.75" customHeight="1" x14ac:dyDescent="0.2">
      <c r="J817" s="165"/>
    </row>
    <row r="818" spans="10:10" ht="12.75" customHeight="1" x14ac:dyDescent="0.2">
      <c r="J818" s="165"/>
    </row>
    <row r="819" spans="10:10" ht="12.75" customHeight="1" x14ac:dyDescent="0.2">
      <c r="J819" s="165"/>
    </row>
    <row r="820" spans="10:10" ht="12.75" customHeight="1" x14ac:dyDescent="0.2">
      <c r="J820" s="165"/>
    </row>
    <row r="821" spans="10:10" ht="12.75" customHeight="1" x14ac:dyDescent="0.2">
      <c r="J821" s="165"/>
    </row>
    <row r="822" spans="10:10" ht="12.75" customHeight="1" x14ac:dyDescent="0.2">
      <c r="J822" s="165"/>
    </row>
    <row r="823" spans="10:10" ht="12.75" customHeight="1" x14ac:dyDescent="0.2">
      <c r="J823" s="165"/>
    </row>
    <row r="824" spans="10:10" ht="12.75" customHeight="1" x14ac:dyDescent="0.2">
      <c r="J824" s="165"/>
    </row>
    <row r="825" spans="10:10" ht="12.75" customHeight="1" x14ac:dyDescent="0.2">
      <c r="J825" s="165"/>
    </row>
    <row r="826" spans="10:10" ht="12.75" customHeight="1" x14ac:dyDescent="0.2">
      <c r="J826" s="165"/>
    </row>
    <row r="827" spans="10:10" ht="12.75" customHeight="1" x14ac:dyDescent="0.2">
      <c r="J827" s="165"/>
    </row>
    <row r="828" spans="10:10" ht="12.75" customHeight="1" x14ac:dyDescent="0.2">
      <c r="J828" s="165"/>
    </row>
    <row r="829" spans="10:10" ht="12.75" customHeight="1" x14ac:dyDescent="0.2">
      <c r="J829" s="165"/>
    </row>
    <row r="830" spans="10:10" ht="12.75" customHeight="1" x14ac:dyDescent="0.2">
      <c r="J830" s="165"/>
    </row>
    <row r="831" spans="10:10" ht="12.75" customHeight="1" x14ac:dyDescent="0.2">
      <c r="J831" s="165"/>
    </row>
    <row r="832" spans="10:10" ht="12.75" customHeight="1" x14ac:dyDescent="0.2">
      <c r="J832" s="165"/>
    </row>
    <row r="833" spans="10:10" ht="12.75" customHeight="1" x14ac:dyDescent="0.2">
      <c r="J833" s="165"/>
    </row>
    <row r="834" spans="10:10" ht="12.75" customHeight="1" x14ac:dyDescent="0.2">
      <c r="J834" s="165"/>
    </row>
    <row r="835" spans="10:10" ht="12.75" customHeight="1" x14ac:dyDescent="0.2">
      <c r="J835" s="165"/>
    </row>
    <row r="836" spans="10:10" ht="12.75" customHeight="1" x14ac:dyDescent="0.2">
      <c r="J836" s="165"/>
    </row>
    <row r="837" spans="10:10" ht="12.75" customHeight="1" x14ac:dyDescent="0.2">
      <c r="J837" s="165"/>
    </row>
    <row r="838" spans="10:10" ht="12.75" customHeight="1" x14ac:dyDescent="0.2">
      <c r="J838" s="165"/>
    </row>
    <row r="839" spans="10:10" ht="12.75" customHeight="1" x14ac:dyDescent="0.2">
      <c r="J839" s="165"/>
    </row>
    <row r="840" spans="10:10" ht="12.75" customHeight="1" x14ac:dyDescent="0.2">
      <c r="J840" s="165"/>
    </row>
    <row r="841" spans="10:10" ht="12.75" customHeight="1" x14ac:dyDescent="0.2">
      <c r="J841" s="165"/>
    </row>
    <row r="842" spans="10:10" ht="12.75" customHeight="1" x14ac:dyDescent="0.2">
      <c r="J842" s="165"/>
    </row>
    <row r="843" spans="10:10" ht="12.75" customHeight="1" x14ac:dyDescent="0.2">
      <c r="J843" s="165"/>
    </row>
    <row r="844" spans="10:10" ht="12.75" customHeight="1" x14ac:dyDescent="0.2">
      <c r="J844" s="165"/>
    </row>
    <row r="845" spans="10:10" ht="12.75" customHeight="1" x14ac:dyDescent="0.2">
      <c r="J845" s="165"/>
    </row>
    <row r="846" spans="10:10" ht="12.75" customHeight="1" x14ac:dyDescent="0.2">
      <c r="J846" s="165"/>
    </row>
    <row r="847" spans="10:10" ht="12.75" customHeight="1" x14ac:dyDescent="0.2">
      <c r="J847" s="165"/>
    </row>
    <row r="848" spans="10:10" ht="12.75" customHeight="1" x14ac:dyDescent="0.2">
      <c r="J848" s="165"/>
    </row>
    <row r="849" spans="10:10" ht="12.75" customHeight="1" x14ac:dyDescent="0.2">
      <c r="J849" s="165"/>
    </row>
    <row r="850" spans="10:10" ht="12.75" customHeight="1" x14ac:dyDescent="0.2">
      <c r="J850" s="165"/>
    </row>
    <row r="851" spans="10:10" ht="12.75" customHeight="1" x14ac:dyDescent="0.2">
      <c r="J851" s="165"/>
    </row>
    <row r="852" spans="10:10" ht="12.75" customHeight="1" x14ac:dyDescent="0.2">
      <c r="J852" s="165"/>
    </row>
    <row r="853" spans="10:10" ht="12.75" customHeight="1" x14ac:dyDescent="0.2">
      <c r="J853" s="165"/>
    </row>
    <row r="854" spans="10:10" ht="12.75" customHeight="1" x14ac:dyDescent="0.2">
      <c r="J854" s="165"/>
    </row>
    <row r="855" spans="10:10" ht="12.75" customHeight="1" x14ac:dyDescent="0.2">
      <c r="J855" s="165"/>
    </row>
    <row r="856" spans="10:10" ht="12.75" customHeight="1" x14ac:dyDescent="0.2">
      <c r="J856" s="165"/>
    </row>
    <row r="857" spans="10:10" ht="12.75" customHeight="1" x14ac:dyDescent="0.2">
      <c r="J857" s="165"/>
    </row>
    <row r="858" spans="10:10" ht="12.75" customHeight="1" x14ac:dyDescent="0.2">
      <c r="J858" s="165"/>
    </row>
    <row r="859" spans="10:10" ht="12.75" customHeight="1" x14ac:dyDescent="0.2">
      <c r="J859" s="165"/>
    </row>
    <row r="860" spans="10:10" ht="12.75" customHeight="1" x14ac:dyDescent="0.2">
      <c r="J860" s="165"/>
    </row>
    <row r="861" spans="10:10" ht="12.75" customHeight="1" x14ac:dyDescent="0.2">
      <c r="J861" s="165"/>
    </row>
    <row r="862" spans="10:10" ht="12.75" customHeight="1" x14ac:dyDescent="0.2">
      <c r="J862" s="165"/>
    </row>
    <row r="863" spans="10:10" ht="12.75" customHeight="1" x14ac:dyDescent="0.2">
      <c r="J863" s="165"/>
    </row>
    <row r="864" spans="10:10" ht="12.75" customHeight="1" x14ac:dyDescent="0.2">
      <c r="J864" s="165"/>
    </row>
    <row r="865" spans="10:10" ht="12.75" customHeight="1" x14ac:dyDescent="0.2">
      <c r="J865" s="165"/>
    </row>
    <row r="866" spans="10:10" ht="12.75" customHeight="1" x14ac:dyDescent="0.2">
      <c r="J866" s="165"/>
    </row>
  </sheetData>
  <mergeCells count="21">
    <mergeCell ref="A24:A29"/>
    <mergeCell ref="A30:A35"/>
    <mergeCell ref="L5:M5"/>
    <mergeCell ref="A1:T1"/>
    <mergeCell ref="A21:I21"/>
    <mergeCell ref="L21:T21"/>
    <mergeCell ref="A22:B22"/>
    <mergeCell ref="A5:B5"/>
    <mergeCell ref="A7:A12"/>
    <mergeCell ref="A20:I20"/>
    <mergeCell ref="L20:T20"/>
    <mergeCell ref="A3:I3"/>
    <mergeCell ref="A4:I4"/>
    <mergeCell ref="L3:T3"/>
    <mergeCell ref="L4:T4"/>
    <mergeCell ref="A13:A18"/>
    <mergeCell ref="L7:L12"/>
    <mergeCell ref="L13:L18"/>
    <mergeCell ref="L22:M22"/>
    <mergeCell ref="L24:L29"/>
    <mergeCell ref="L30:L35"/>
  </mergeCells>
  <pageMargins left="0.196850393700787" right="0" top="0.47244094488188998" bottom="0" header="0" footer="0"/>
  <pageSetup paperSize="9" scale="6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000"/>
  <sheetViews>
    <sheetView zoomScaleNormal="100" workbookViewId="0">
      <selection activeCell="H5" sqref="H5"/>
    </sheetView>
  </sheetViews>
  <sheetFormatPr defaultColWidth="12.5703125" defaultRowHeight="15" customHeight="1" x14ac:dyDescent="0.2"/>
  <cols>
    <col min="1" max="1" width="5.85546875" customWidth="1"/>
    <col min="2" max="2" width="8.5703125" customWidth="1"/>
    <col min="3" max="16" width="11.42578125" customWidth="1"/>
    <col min="17" max="17" width="11" customWidth="1"/>
    <col min="18" max="22" width="8.5703125" customWidth="1"/>
  </cols>
  <sheetData>
    <row r="1" spans="1:26" ht="21.75" customHeight="1" x14ac:dyDescent="0.2">
      <c r="A1" s="701" t="s">
        <v>1063</v>
      </c>
      <c r="B1" s="702"/>
      <c r="C1" s="702"/>
      <c r="D1" s="702"/>
      <c r="E1" s="702"/>
      <c r="F1" s="702"/>
      <c r="G1" s="702"/>
      <c r="H1" s="702"/>
      <c r="I1" s="702"/>
      <c r="J1" s="702"/>
      <c r="K1" s="702"/>
      <c r="L1" s="702"/>
      <c r="M1" s="702"/>
      <c r="N1" s="702"/>
      <c r="O1" s="702"/>
      <c r="P1" s="703"/>
      <c r="Q1" s="165"/>
      <c r="R1" s="165"/>
      <c r="S1" s="165"/>
      <c r="T1" s="165"/>
      <c r="U1" s="165"/>
      <c r="V1" s="165"/>
      <c r="W1" s="165"/>
      <c r="X1" s="165"/>
      <c r="Y1" s="165"/>
      <c r="Z1" s="165"/>
    </row>
    <row r="2" spans="1:26" ht="25.5" customHeight="1" x14ac:dyDescent="0.2">
      <c r="A2" s="704" t="s">
        <v>86</v>
      </c>
      <c r="B2" s="705"/>
      <c r="C2" s="705"/>
      <c r="D2" s="705"/>
      <c r="E2" s="705"/>
      <c r="F2" s="705"/>
      <c r="G2" s="705"/>
      <c r="H2" s="705"/>
      <c r="I2" s="705"/>
      <c r="J2" s="705"/>
      <c r="K2" s="705"/>
      <c r="L2" s="705"/>
      <c r="M2" s="705"/>
      <c r="N2" s="705"/>
      <c r="O2" s="705"/>
      <c r="P2" s="706"/>
      <c r="Q2" s="165"/>
      <c r="R2" s="165"/>
      <c r="S2" s="165"/>
      <c r="T2" s="165"/>
      <c r="U2" s="165"/>
      <c r="V2" s="165"/>
      <c r="W2" s="165"/>
      <c r="X2" s="165"/>
      <c r="Y2" s="165"/>
      <c r="Z2" s="165"/>
    </row>
    <row r="3" spans="1:26" ht="12.75" customHeight="1" x14ac:dyDescent="0.2">
      <c r="A3" s="707" t="s">
        <v>87</v>
      </c>
      <c r="B3" s="708"/>
      <c r="C3" s="322">
        <v>40</v>
      </c>
      <c r="D3" s="322" t="s">
        <v>88</v>
      </c>
      <c r="E3" s="322" t="s">
        <v>88</v>
      </c>
      <c r="F3" s="322" t="s">
        <v>88</v>
      </c>
      <c r="G3" s="322" t="s">
        <v>88</v>
      </c>
      <c r="H3" s="322" t="s">
        <v>88</v>
      </c>
      <c r="I3" s="322" t="s">
        <v>88</v>
      </c>
      <c r="J3" s="322" t="s">
        <v>88</v>
      </c>
      <c r="K3" s="322" t="s">
        <v>88</v>
      </c>
      <c r="L3" s="322" t="s">
        <v>88</v>
      </c>
      <c r="M3" s="322" t="s">
        <v>88</v>
      </c>
      <c r="N3" s="322" t="s">
        <v>89</v>
      </c>
      <c r="O3" s="322" t="s">
        <v>90</v>
      </c>
      <c r="P3" s="322" t="s">
        <v>91</v>
      </c>
      <c r="Q3" s="165"/>
      <c r="R3" s="165"/>
      <c r="S3" s="165"/>
      <c r="T3" s="165"/>
      <c r="U3" s="165"/>
      <c r="V3" s="165"/>
      <c r="W3" s="165"/>
      <c r="X3" s="165"/>
      <c r="Y3" s="165"/>
      <c r="Z3" s="165"/>
    </row>
    <row r="4" spans="1:26" ht="27.75" hidden="1" customHeight="1" x14ac:dyDescent="0.2">
      <c r="A4" s="709" t="s">
        <v>92</v>
      </c>
      <c r="B4" s="708"/>
      <c r="C4" s="323" t="s">
        <v>93</v>
      </c>
      <c r="D4" s="323" t="s">
        <v>94</v>
      </c>
      <c r="E4" s="324" t="s">
        <v>95</v>
      </c>
      <c r="F4" s="324" t="s">
        <v>96</v>
      </c>
      <c r="G4" s="324" t="s">
        <v>97</v>
      </c>
      <c r="H4" s="323" t="s">
        <v>98</v>
      </c>
      <c r="I4" s="324" t="s">
        <v>99</v>
      </c>
      <c r="J4" s="324" t="s">
        <v>100</v>
      </c>
      <c r="K4" s="324" t="s">
        <v>101</v>
      </c>
      <c r="L4" s="324" t="s">
        <v>102</v>
      </c>
      <c r="M4" s="324" t="s">
        <v>103</v>
      </c>
      <c r="N4" s="324" t="s">
        <v>104</v>
      </c>
      <c r="O4" s="324" t="s">
        <v>105</v>
      </c>
      <c r="P4" s="324" t="s">
        <v>106</v>
      </c>
      <c r="Q4" s="165"/>
      <c r="R4" s="165"/>
      <c r="S4" s="165"/>
      <c r="T4" s="165"/>
      <c r="U4" s="165"/>
      <c r="V4" s="165"/>
      <c r="W4" s="165"/>
      <c r="X4" s="165"/>
      <c r="Y4" s="165"/>
      <c r="Z4" s="165"/>
    </row>
    <row r="5" spans="1:26" ht="27.75" customHeight="1" x14ac:dyDescent="0.2">
      <c r="A5" s="710" t="s">
        <v>107</v>
      </c>
      <c r="B5" s="708"/>
      <c r="C5" s="325" t="s">
        <v>108</v>
      </c>
      <c r="D5" s="325" t="s">
        <v>109</v>
      </c>
      <c r="E5" s="326" t="s">
        <v>21</v>
      </c>
      <c r="F5" s="326" t="s">
        <v>23</v>
      </c>
      <c r="G5" s="327" t="s">
        <v>22</v>
      </c>
      <c r="H5" s="328" t="s">
        <v>48</v>
      </c>
      <c r="I5" s="327" t="s">
        <v>56</v>
      </c>
      <c r="J5" s="326" t="s">
        <v>110</v>
      </c>
      <c r="K5" s="326" t="s">
        <v>52</v>
      </c>
      <c r="L5" s="327" t="s">
        <v>111</v>
      </c>
      <c r="M5" s="327" t="s">
        <v>112</v>
      </c>
      <c r="N5" s="327" t="s">
        <v>113</v>
      </c>
      <c r="O5" s="327" t="s">
        <v>114</v>
      </c>
      <c r="P5" s="327" t="s">
        <v>115</v>
      </c>
      <c r="Q5" s="165"/>
      <c r="R5" s="165"/>
      <c r="S5" s="165"/>
      <c r="T5" s="165"/>
      <c r="U5" s="165"/>
      <c r="V5" s="165"/>
      <c r="W5" s="165"/>
      <c r="X5" s="165"/>
      <c r="Y5" s="165"/>
      <c r="Z5" s="165"/>
    </row>
    <row r="6" spans="1:26" ht="15.75" hidden="1" customHeight="1" x14ac:dyDescent="0.2">
      <c r="A6" s="329"/>
      <c r="B6" s="330"/>
      <c r="C6" s="331" t="s">
        <v>116</v>
      </c>
      <c r="D6" s="331" t="s">
        <v>117</v>
      </c>
      <c r="E6" s="332" t="s">
        <v>118</v>
      </c>
      <c r="F6" s="332" t="s">
        <v>119</v>
      </c>
      <c r="G6" s="332" t="s">
        <v>120</v>
      </c>
      <c r="H6" s="331" t="s">
        <v>121</v>
      </c>
      <c r="I6" s="332" t="s">
        <v>122</v>
      </c>
      <c r="J6" s="332" t="s">
        <v>123</v>
      </c>
      <c r="K6" s="332" t="s">
        <v>124</v>
      </c>
      <c r="L6" s="332" t="s">
        <v>125</v>
      </c>
      <c r="M6" s="332" t="s">
        <v>126</v>
      </c>
      <c r="N6" s="332" t="s">
        <v>127</v>
      </c>
      <c r="O6" s="333" t="s">
        <v>128</v>
      </c>
      <c r="P6" s="334" t="s">
        <v>129</v>
      </c>
      <c r="Q6" s="165"/>
      <c r="R6" s="165"/>
      <c r="S6" s="165"/>
      <c r="T6" s="165"/>
      <c r="U6" s="165"/>
      <c r="V6" s="165"/>
      <c r="W6" s="165"/>
      <c r="X6" s="165"/>
      <c r="Y6" s="165"/>
      <c r="Z6" s="165"/>
    </row>
    <row r="7" spans="1:26" ht="37.5" customHeight="1" x14ac:dyDescent="0.2">
      <c r="A7" s="711" t="s">
        <v>130</v>
      </c>
      <c r="B7" s="712"/>
      <c r="C7" s="335" t="s">
        <v>131</v>
      </c>
      <c r="D7" s="335" t="s">
        <v>132</v>
      </c>
      <c r="E7" s="335" t="s">
        <v>133</v>
      </c>
      <c r="F7" s="335" t="s">
        <v>133</v>
      </c>
      <c r="G7" s="335" t="s">
        <v>134</v>
      </c>
      <c r="H7" s="335" t="s">
        <v>135</v>
      </c>
      <c r="I7" s="335" t="s">
        <v>136</v>
      </c>
      <c r="J7" s="335" t="s">
        <v>137</v>
      </c>
      <c r="K7" s="335" t="s">
        <v>138</v>
      </c>
      <c r="L7" s="335" t="s">
        <v>133</v>
      </c>
      <c r="M7" s="335" t="s">
        <v>139</v>
      </c>
      <c r="N7" s="335" t="s">
        <v>140</v>
      </c>
      <c r="O7" s="336" t="s">
        <v>132</v>
      </c>
      <c r="P7" s="335" t="s">
        <v>132</v>
      </c>
      <c r="Q7" s="337"/>
      <c r="R7" s="337"/>
      <c r="S7" s="337"/>
      <c r="T7" s="337"/>
      <c r="U7" s="337"/>
      <c r="V7" s="337"/>
      <c r="W7" s="165"/>
      <c r="X7" s="165"/>
      <c r="Y7" s="165"/>
      <c r="Z7" s="165"/>
    </row>
    <row r="8" spans="1:26" ht="31.5" customHeight="1" x14ac:dyDescent="0.2">
      <c r="A8" s="713" t="s">
        <v>1057</v>
      </c>
      <c r="B8" s="338" t="s">
        <v>141</v>
      </c>
      <c r="C8" s="339"/>
      <c r="D8" s="339"/>
      <c r="E8" s="339"/>
      <c r="F8" s="339"/>
      <c r="G8" s="339"/>
      <c r="H8" s="339"/>
      <c r="I8" s="339"/>
      <c r="J8" s="339"/>
      <c r="K8" s="339"/>
      <c r="L8" s="339"/>
      <c r="M8" s="605" t="s">
        <v>1071</v>
      </c>
      <c r="N8" s="605" t="s">
        <v>1071</v>
      </c>
      <c r="O8" s="339"/>
      <c r="P8" s="340"/>
      <c r="Q8" s="165"/>
      <c r="R8" s="165">
        <v>109</v>
      </c>
      <c r="S8" s="165"/>
      <c r="T8" s="165"/>
      <c r="U8" s="165"/>
      <c r="V8" s="165"/>
      <c r="W8" s="165"/>
      <c r="X8" s="165"/>
      <c r="Y8" s="165"/>
      <c r="Z8" s="165"/>
    </row>
    <row r="9" spans="1:26" ht="31.5" customHeight="1" thickBot="1" x14ac:dyDescent="0.25">
      <c r="A9" s="714"/>
      <c r="B9" s="341" t="s">
        <v>142</v>
      </c>
      <c r="C9" s="344"/>
      <c r="D9" s="463" t="s">
        <v>989</v>
      </c>
      <c r="E9" s="343"/>
      <c r="F9" s="469" t="s">
        <v>1005</v>
      </c>
      <c r="G9" s="469" t="s">
        <v>1005</v>
      </c>
      <c r="H9" s="604" t="s">
        <v>1070</v>
      </c>
      <c r="I9" s="504"/>
      <c r="J9" s="504"/>
      <c r="K9" s="463" t="s">
        <v>989</v>
      </c>
      <c r="L9" s="463" t="s">
        <v>989</v>
      </c>
      <c r="M9" s="606" t="s">
        <v>1071</v>
      </c>
      <c r="N9" s="606" t="s">
        <v>1071</v>
      </c>
      <c r="O9" s="344"/>
      <c r="P9" s="345"/>
      <c r="Q9" s="165"/>
      <c r="R9" s="165">
        <v>129</v>
      </c>
      <c r="S9" s="165"/>
      <c r="T9" s="165"/>
      <c r="U9" s="165"/>
      <c r="V9" s="165"/>
      <c r="W9" s="165"/>
      <c r="X9" s="165"/>
      <c r="Y9" s="165"/>
      <c r="Z9" s="165"/>
    </row>
    <row r="10" spans="1:26" ht="31.5" customHeight="1" thickTop="1" x14ac:dyDescent="0.2">
      <c r="A10" s="715" t="s">
        <v>1058</v>
      </c>
      <c r="B10" s="346" t="s">
        <v>141</v>
      </c>
      <c r="C10" s="464" t="s">
        <v>990</v>
      </c>
      <c r="D10" s="401"/>
      <c r="E10" s="464" t="s">
        <v>990</v>
      </c>
      <c r="F10" s="401"/>
      <c r="G10" s="478"/>
      <c r="H10" s="348"/>
      <c r="I10" s="348"/>
      <c r="J10" s="348"/>
      <c r="K10" s="348"/>
      <c r="L10" s="348"/>
      <c r="M10" s="607" t="s">
        <v>1071</v>
      </c>
      <c r="N10" s="607" t="s">
        <v>1071</v>
      </c>
      <c r="O10" s="349"/>
      <c r="P10" s="349"/>
      <c r="Q10" s="165"/>
      <c r="R10" s="165">
        <f>119*2</f>
        <v>238</v>
      </c>
      <c r="S10" s="165"/>
      <c r="T10" s="165"/>
      <c r="U10" s="165"/>
      <c r="V10" s="165"/>
      <c r="W10" s="165"/>
      <c r="X10" s="165"/>
      <c r="Y10" s="165"/>
      <c r="Z10" s="165"/>
    </row>
    <row r="11" spans="1:26" ht="31.5" customHeight="1" thickBot="1" x14ac:dyDescent="0.25">
      <c r="A11" s="716"/>
      <c r="B11" s="350" t="s">
        <v>142</v>
      </c>
      <c r="C11" s="465" t="s">
        <v>990</v>
      </c>
      <c r="D11" s="463" t="s">
        <v>989</v>
      </c>
      <c r="E11" s="465" t="s">
        <v>990</v>
      </c>
      <c r="F11" s="466" t="s">
        <v>1005</v>
      </c>
      <c r="G11" s="466" t="s">
        <v>1005</v>
      </c>
      <c r="H11" s="527"/>
      <c r="I11" s="402"/>
      <c r="J11" s="402"/>
      <c r="K11" s="463" t="s">
        <v>989</v>
      </c>
      <c r="L11" s="463" t="s">
        <v>989</v>
      </c>
      <c r="M11" s="608" t="s">
        <v>1071</v>
      </c>
      <c r="N11" s="608" t="s">
        <v>1071</v>
      </c>
      <c r="O11" s="402"/>
      <c r="P11" s="342"/>
      <c r="Q11" s="165"/>
      <c r="R11" s="165">
        <f>99*2</f>
        <v>198</v>
      </c>
      <c r="S11" s="165"/>
      <c r="T11" s="165"/>
      <c r="U11" s="165"/>
      <c r="V11" s="165"/>
      <c r="W11" s="165"/>
      <c r="X11" s="165"/>
      <c r="Y11" s="165"/>
      <c r="Z11" s="165"/>
    </row>
    <row r="12" spans="1:26" ht="31.5" customHeight="1" thickTop="1" x14ac:dyDescent="0.2">
      <c r="A12" s="717" t="s">
        <v>1059</v>
      </c>
      <c r="B12" s="351" t="s">
        <v>141</v>
      </c>
      <c r="C12" s="349"/>
      <c r="D12" s="349"/>
      <c r="E12" s="349"/>
      <c r="F12" s="403"/>
      <c r="G12" s="478"/>
      <c r="H12" s="505"/>
      <c r="I12" s="505"/>
      <c r="J12" s="505"/>
      <c r="K12" s="352"/>
      <c r="L12" s="352"/>
      <c r="M12" s="607" t="s">
        <v>1071</v>
      </c>
      <c r="N12" s="607" t="s">
        <v>1071</v>
      </c>
      <c r="O12" s="352"/>
      <c r="P12" s="352"/>
      <c r="Q12" s="165"/>
      <c r="R12" s="165">
        <v>109</v>
      </c>
      <c r="S12" s="165"/>
      <c r="T12" s="165"/>
      <c r="U12" s="165"/>
      <c r="V12" s="165"/>
      <c r="W12" s="165"/>
      <c r="X12" s="165"/>
      <c r="Y12" s="165"/>
      <c r="Z12" s="165"/>
    </row>
    <row r="13" spans="1:26" ht="31.5" customHeight="1" thickBot="1" x14ac:dyDescent="0.25">
      <c r="A13" s="718"/>
      <c r="B13" s="350" t="s">
        <v>142</v>
      </c>
      <c r="C13" s="344"/>
      <c r="D13" s="463" t="s">
        <v>989</v>
      </c>
      <c r="E13" s="402"/>
      <c r="F13" s="466" t="s">
        <v>1005</v>
      </c>
      <c r="G13" s="466" t="s">
        <v>1005</v>
      </c>
      <c r="H13" s="564"/>
      <c r="I13" s="402"/>
      <c r="J13" s="402"/>
      <c r="K13" s="463" t="s">
        <v>989</v>
      </c>
      <c r="L13" s="463" t="s">
        <v>989</v>
      </c>
      <c r="M13" s="608" t="s">
        <v>1071</v>
      </c>
      <c r="N13" s="608" t="s">
        <v>1071</v>
      </c>
      <c r="O13" s="402"/>
      <c r="P13" s="344"/>
      <c r="Q13" s="165"/>
      <c r="R13" s="165">
        <v>119</v>
      </c>
      <c r="S13" s="165"/>
      <c r="T13" s="165"/>
      <c r="U13" s="165"/>
      <c r="V13" s="165"/>
      <c r="W13" s="165"/>
      <c r="X13" s="165"/>
      <c r="Y13" s="165"/>
      <c r="Z13" s="165"/>
    </row>
    <row r="14" spans="1:26" ht="31.5" customHeight="1" thickTop="1" x14ac:dyDescent="0.2">
      <c r="A14" s="719" t="s">
        <v>1060</v>
      </c>
      <c r="B14" s="353" t="s">
        <v>141</v>
      </c>
      <c r="C14" s="464" t="s">
        <v>990</v>
      </c>
      <c r="D14" s="565"/>
      <c r="E14" s="464" t="s">
        <v>990</v>
      </c>
      <c r="F14" s="566"/>
      <c r="G14" s="349"/>
      <c r="H14" s="349"/>
      <c r="I14" s="505"/>
      <c r="J14" s="505"/>
      <c r="K14" s="567"/>
      <c r="L14" s="567"/>
      <c r="M14" s="607" t="s">
        <v>1071</v>
      </c>
      <c r="N14" s="607" t="s">
        <v>1071</v>
      </c>
      <c r="O14" s="347"/>
      <c r="P14" s="352"/>
      <c r="Q14" s="165"/>
      <c r="R14" s="165">
        <v>119</v>
      </c>
      <c r="S14" s="165"/>
      <c r="T14" s="165"/>
      <c r="U14" s="165"/>
      <c r="V14" s="165"/>
      <c r="W14" s="165"/>
      <c r="X14" s="165"/>
      <c r="Y14" s="165"/>
      <c r="Z14" s="165"/>
    </row>
    <row r="15" spans="1:26" ht="31.5" customHeight="1" thickBot="1" x14ac:dyDescent="0.25">
      <c r="A15" s="720"/>
      <c r="B15" s="354" t="s">
        <v>142</v>
      </c>
      <c r="C15" s="465" t="s">
        <v>990</v>
      </c>
      <c r="D15" s="463" t="s">
        <v>989</v>
      </c>
      <c r="E15" s="465" t="s">
        <v>990</v>
      </c>
      <c r="F15" s="466" t="s">
        <v>1005</v>
      </c>
      <c r="G15" s="466" t="s">
        <v>1005</v>
      </c>
      <c r="H15" s="345"/>
      <c r="I15" s="402"/>
      <c r="J15" s="402"/>
      <c r="K15" s="463" t="s">
        <v>989</v>
      </c>
      <c r="L15" s="463" t="s">
        <v>989</v>
      </c>
      <c r="M15" s="608" t="s">
        <v>1071</v>
      </c>
      <c r="N15" s="608" t="s">
        <v>1071</v>
      </c>
      <c r="O15" s="402"/>
      <c r="P15" s="344"/>
      <c r="Q15" s="307"/>
      <c r="R15" s="165">
        <v>129</v>
      </c>
      <c r="S15" s="165"/>
      <c r="T15" s="165"/>
      <c r="U15" s="165"/>
      <c r="V15" s="165"/>
      <c r="W15" s="165"/>
      <c r="X15" s="165"/>
      <c r="Y15" s="165"/>
      <c r="Z15" s="165"/>
    </row>
    <row r="16" spans="1:26" ht="31.5" customHeight="1" thickTop="1" x14ac:dyDescent="0.2">
      <c r="A16" s="721" t="s">
        <v>1061</v>
      </c>
      <c r="B16" s="568" t="s">
        <v>141</v>
      </c>
      <c r="C16" s="352"/>
      <c r="D16" s="352"/>
      <c r="E16" s="352"/>
      <c r="F16" s="349"/>
      <c r="G16" s="567"/>
      <c r="H16" s="567"/>
      <c r="I16" s="352"/>
      <c r="J16" s="352"/>
      <c r="K16" s="352"/>
      <c r="L16" s="349"/>
      <c r="M16" s="607" t="s">
        <v>1071</v>
      </c>
      <c r="N16" s="607" t="s">
        <v>1071</v>
      </c>
      <c r="O16" s="340"/>
      <c r="P16" s="347"/>
      <c r="Q16" s="165"/>
      <c r="R16" s="165">
        <v>129</v>
      </c>
      <c r="S16" s="165"/>
      <c r="T16" s="165"/>
      <c r="U16" s="165"/>
      <c r="V16" s="165"/>
      <c r="W16" s="165"/>
      <c r="X16" s="165"/>
      <c r="Y16" s="165"/>
      <c r="Z16" s="165"/>
    </row>
    <row r="17" spans="1:26" ht="31.5" customHeight="1" thickBot="1" x14ac:dyDescent="0.25">
      <c r="A17" s="722"/>
      <c r="B17" s="350" t="s">
        <v>142</v>
      </c>
      <c r="C17" s="465" t="s">
        <v>990</v>
      </c>
      <c r="D17" s="463" t="s">
        <v>989</v>
      </c>
      <c r="E17" s="465" t="s">
        <v>990</v>
      </c>
      <c r="F17" s="469" t="s">
        <v>1005</v>
      </c>
      <c r="G17" s="469" t="s">
        <v>1005</v>
      </c>
      <c r="H17" s="342"/>
      <c r="I17" s="344"/>
      <c r="J17" s="344"/>
      <c r="K17" s="463" t="s">
        <v>989</v>
      </c>
      <c r="L17" s="463" t="s">
        <v>989</v>
      </c>
      <c r="M17" s="608" t="s">
        <v>1071</v>
      </c>
      <c r="N17" s="608" t="s">
        <v>1071</v>
      </c>
      <c r="O17" s="344"/>
      <c r="P17" s="344"/>
      <c r="Q17" s="165"/>
      <c r="R17" s="165">
        <f>269*2</f>
        <v>538</v>
      </c>
      <c r="S17" s="165"/>
      <c r="T17" s="165"/>
      <c r="U17" s="165"/>
      <c r="V17" s="165"/>
      <c r="W17" s="165"/>
      <c r="X17" s="165"/>
      <c r="Y17" s="165"/>
      <c r="Z17" s="165"/>
    </row>
    <row r="18" spans="1:26" ht="31.5" customHeight="1" thickTop="1" x14ac:dyDescent="0.2">
      <c r="A18" s="723" t="s">
        <v>1062</v>
      </c>
      <c r="B18" s="346" t="s">
        <v>141</v>
      </c>
      <c r="C18" s="569"/>
      <c r="D18" s="569"/>
      <c r="E18" s="569"/>
      <c r="F18" s="569"/>
      <c r="G18" s="569"/>
      <c r="H18" s="569"/>
      <c r="I18" s="567"/>
      <c r="J18" s="567"/>
      <c r="K18" s="567"/>
      <c r="L18" s="567"/>
      <c r="M18" s="607" t="s">
        <v>1071</v>
      </c>
      <c r="N18" s="607" t="s">
        <v>1071</v>
      </c>
      <c r="O18" s="347"/>
      <c r="P18" s="347"/>
      <c r="Q18" s="165"/>
      <c r="R18" s="165">
        <f>SUM(R8:R17)</f>
        <v>1817</v>
      </c>
      <c r="S18" s="165"/>
      <c r="T18" s="165"/>
      <c r="U18" s="165"/>
      <c r="V18" s="165"/>
      <c r="W18" s="165"/>
      <c r="X18" s="165"/>
      <c r="Y18" s="165"/>
      <c r="Z18" s="165"/>
    </row>
    <row r="19" spans="1:26" ht="31.5" customHeight="1" thickBot="1" x14ac:dyDescent="0.25">
      <c r="A19" s="724"/>
      <c r="B19" s="341" t="s">
        <v>142</v>
      </c>
      <c r="C19" s="342"/>
      <c r="D19" s="342"/>
      <c r="E19" s="342"/>
      <c r="F19" s="342"/>
      <c r="G19" s="342"/>
      <c r="H19" s="344"/>
      <c r="I19" s="344"/>
      <c r="J19" s="345"/>
      <c r="K19" s="345"/>
      <c r="L19" s="345"/>
      <c r="M19" s="608" t="s">
        <v>1071</v>
      </c>
      <c r="N19" s="608" t="s">
        <v>1071</v>
      </c>
      <c r="O19" s="344"/>
      <c r="P19" s="344"/>
      <c r="Q19" s="165"/>
      <c r="R19" s="165"/>
      <c r="S19" s="165"/>
      <c r="T19" s="165"/>
      <c r="U19" s="165"/>
      <c r="V19" s="165"/>
      <c r="W19" s="165"/>
      <c r="X19" s="165"/>
      <c r="Y19" s="165"/>
      <c r="Z19" s="165"/>
    </row>
    <row r="20" spans="1:26" ht="31.5" hidden="1" customHeight="1" thickTop="1" x14ac:dyDescent="0.2">
      <c r="A20" s="699" t="s">
        <v>1043</v>
      </c>
      <c r="B20" s="346" t="s">
        <v>141</v>
      </c>
      <c r="C20" s="567"/>
      <c r="D20" s="346"/>
      <c r="E20" s="352"/>
      <c r="F20" s="352"/>
      <c r="G20" s="352"/>
      <c r="H20" s="352"/>
      <c r="I20" s="352"/>
      <c r="J20" s="580"/>
      <c r="K20" s="567"/>
      <c r="L20" s="580"/>
      <c r="M20" s="580"/>
      <c r="N20" s="580"/>
      <c r="O20" s="580"/>
      <c r="P20" s="580"/>
      <c r="Q20" s="165"/>
      <c r="R20" s="165"/>
      <c r="S20" s="165"/>
      <c r="T20" s="165"/>
      <c r="U20" s="165"/>
      <c r="V20" s="165"/>
      <c r="W20" s="165"/>
      <c r="X20" s="165"/>
      <c r="Y20" s="165"/>
      <c r="Z20" s="165"/>
    </row>
    <row r="21" spans="1:26" ht="31.5" hidden="1" customHeight="1" thickBot="1" x14ac:dyDescent="0.25">
      <c r="A21" s="700"/>
      <c r="B21" s="341" t="s">
        <v>142</v>
      </c>
      <c r="C21" s="344"/>
      <c r="D21" s="341"/>
      <c r="E21" s="344"/>
      <c r="F21" s="341"/>
      <c r="G21" s="344"/>
      <c r="H21" s="344"/>
      <c r="I21" s="344"/>
      <c r="J21" s="341"/>
      <c r="K21" s="344"/>
      <c r="L21" s="344"/>
      <c r="M21" s="345"/>
      <c r="N21" s="345"/>
      <c r="O21" s="341"/>
      <c r="P21" s="341"/>
      <c r="Q21" s="165"/>
      <c r="R21" s="165"/>
      <c r="S21" s="165"/>
      <c r="T21" s="165"/>
      <c r="U21" s="165"/>
      <c r="V21" s="165"/>
      <c r="W21" s="165"/>
      <c r="X21" s="165"/>
      <c r="Y21" s="165"/>
      <c r="Z21" s="165"/>
    </row>
    <row r="22" spans="1:26" ht="12.75" customHeight="1" thickTop="1" x14ac:dyDescent="0.2">
      <c r="A22" s="165"/>
      <c r="B22" s="355"/>
      <c r="C22" s="355"/>
      <c r="D22" s="356"/>
      <c r="E22" s="355"/>
      <c r="F22" s="355"/>
      <c r="G22" s="165"/>
      <c r="H22" s="165"/>
      <c r="I22" s="165"/>
      <c r="J22" s="165"/>
      <c r="K22" s="357"/>
      <c r="L22" s="358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</row>
    <row r="23" spans="1:26" ht="13.5" customHeight="1" x14ac:dyDescent="0.25">
      <c r="A23" s="165"/>
      <c r="B23" s="165"/>
      <c r="C23" s="366"/>
      <c r="D23" s="165"/>
      <c r="E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</row>
    <row r="24" spans="1:26" ht="12.75" customHeight="1" x14ac:dyDescent="0.2">
      <c r="A24" s="165"/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</row>
    <row r="25" spans="1:26" ht="12.75" customHeight="1" x14ac:dyDescent="0.2">
      <c r="A25" s="165"/>
      <c r="B25" s="165"/>
      <c r="C25" s="165"/>
      <c r="D25" s="165"/>
      <c r="E25" s="165"/>
      <c r="F25" s="165"/>
      <c r="G25" s="165"/>
      <c r="H25" s="262"/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</row>
    <row r="26" spans="1:26" ht="17.25" customHeight="1" x14ac:dyDescent="0.25">
      <c r="A26" s="165"/>
      <c r="B26" s="165"/>
      <c r="C26" s="366"/>
      <c r="D26" s="165"/>
      <c r="E26" s="165"/>
      <c r="F26" s="165"/>
      <c r="G26" s="165"/>
      <c r="H26" s="262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5"/>
    </row>
    <row r="27" spans="1:26" ht="12.75" customHeight="1" x14ac:dyDescent="0.2">
      <c r="A27" s="165"/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</row>
    <row r="28" spans="1:26" ht="12.75" customHeight="1" x14ac:dyDescent="0.2">
      <c r="A28" s="165"/>
      <c r="B28" s="165"/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5"/>
      <c r="S28" s="165"/>
      <c r="T28" s="165"/>
      <c r="U28" s="165"/>
      <c r="V28" s="165"/>
      <c r="W28" s="165"/>
      <c r="X28" s="165"/>
      <c r="Y28" s="165"/>
      <c r="Z28" s="165"/>
    </row>
    <row r="29" spans="1:26" ht="12.75" customHeight="1" x14ac:dyDescent="0.2">
      <c r="A29" s="165"/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5"/>
      <c r="X29" s="165"/>
      <c r="Y29" s="165"/>
      <c r="Z29" s="165"/>
    </row>
    <row r="30" spans="1:26" ht="12.75" customHeight="1" x14ac:dyDescent="0.2">
      <c r="A30" s="165"/>
      <c r="B30" s="165"/>
      <c r="C30" s="165"/>
      <c r="D30" s="165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5"/>
      <c r="X30" s="165"/>
      <c r="Y30" s="165"/>
      <c r="Z30" s="165"/>
    </row>
    <row r="31" spans="1:26" ht="12.75" customHeight="1" x14ac:dyDescent="0.2">
      <c r="A31" s="165"/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5"/>
      <c r="S31" s="165"/>
      <c r="T31" s="165"/>
      <c r="U31" s="165"/>
      <c r="V31" s="165"/>
      <c r="W31" s="165"/>
      <c r="X31" s="165"/>
      <c r="Y31" s="165"/>
      <c r="Z31" s="165"/>
    </row>
    <row r="32" spans="1:26" ht="12.75" customHeight="1" x14ac:dyDescent="0.2">
      <c r="A32" s="165"/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5"/>
      <c r="X32" s="165"/>
      <c r="Y32" s="165"/>
      <c r="Z32" s="165"/>
    </row>
    <row r="33" spans="1:26" ht="12.75" customHeight="1" x14ac:dyDescent="0.2">
      <c r="A33" s="165"/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65"/>
      <c r="Z33" s="165"/>
    </row>
    <row r="34" spans="1:26" ht="12.75" customHeight="1" x14ac:dyDescent="0.2">
      <c r="A34" s="165"/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5"/>
    </row>
    <row r="35" spans="1:26" ht="12.75" customHeight="1" x14ac:dyDescent="0.2">
      <c r="A35" s="165"/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5"/>
      <c r="X35" s="165"/>
      <c r="Y35" s="165"/>
      <c r="Z35" s="165"/>
    </row>
    <row r="36" spans="1:26" ht="12.75" customHeight="1" x14ac:dyDescent="0.2">
      <c r="A36" s="165"/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5"/>
      <c r="W36" s="165"/>
      <c r="X36" s="165"/>
      <c r="Y36" s="165"/>
      <c r="Z36" s="165"/>
    </row>
    <row r="37" spans="1:26" ht="12.75" customHeight="1" x14ac:dyDescent="0.2">
      <c r="A37" s="165"/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</row>
    <row r="38" spans="1:26" ht="12.75" customHeight="1" x14ac:dyDescent="0.2">
      <c r="A38" s="165"/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5"/>
      <c r="X38" s="165"/>
      <c r="Y38" s="165"/>
      <c r="Z38" s="165"/>
    </row>
    <row r="39" spans="1:26" ht="12.75" customHeight="1" x14ac:dyDescent="0.2">
      <c r="A39" s="165"/>
      <c r="B39" s="165"/>
      <c r="C39" s="165"/>
      <c r="D39" s="165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5"/>
      <c r="W39" s="165"/>
      <c r="X39" s="165"/>
      <c r="Y39" s="165"/>
      <c r="Z39" s="165"/>
    </row>
    <row r="40" spans="1:26" ht="12.75" customHeight="1" x14ac:dyDescent="0.2">
      <c r="A40" s="165"/>
      <c r="B40" s="165"/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  <c r="S40" s="165"/>
      <c r="T40" s="165"/>
      <c r="U40" s="165"/>
      <c r="V40" s="165"/>
      <c r="W40" s="165"/>
      <c r="X40" s="165"/>
      <c r="Y40" s="165"/>
      <c r="Z40" s="165"/>
    </row>
    <row r="41" spans="1:26" ht="12.75" customHeight="1" x14ac:dyDescent="0.2">
      <c r="A41" s="165"/>
      <c r="B41" s="165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</row>
    <row r="42" spans="1:26" ht="12.75" customHeight="1" x14ac:dyDescent="0.2">
      <c r="A42" s="165"/>
      <c r="B42" s="165"/>
      <c r="C42" s="165"/>
      <c r="D42" s="165"/>
      <c r="E42" s="165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5"/>
      <c r="S42" s="165"/>
      <c r="T42" s="165"/>
      <c r="U42" s="165"/>
      <c r="V42" s="165"/>
      <c r="W42" s="165"/>
      <c r="X42" s="165"/>
      <c r="Y42" s="165"/>
      <c r="Z42" s="165"/>
    </row>
    <row r="43" spans="1:26" ht="12.75" customHeight="1" x14ac:dyDescent="0.2">
      <c r="A43" s="165"/>
      <c r="B43" s="165"/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165"/>
      <c r="T43" s="165"/>
      <c r="U43" s="165"/>
      <c r="V43" s="165"/>
      <c r="W43" s="165"/>
      <c r="X43" s="165"/>
      <c r="Y43" s="165"/>
      <c r="Z43" s="165"/>
    </row>
    <row r="44" spans="1:26" ht="12.75" customHeight="1" x14ac:dyDescent="0.2">
      <c r="A44" s="165"/>
      <c r="B44" s="165"/>
      <c r="C44" s="165"/>
      <c r="D44" s="165"/>
      <c r="E44" s="165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5"/>
      <c r="S44" s="165"/>
      <c r="T44" s="165"/>
      <c r="U44" s="165"/>
      <c r="V44" s="165"/>
      <c r="W44" s="165"/>
      <c r="X44" s="165"/>
      <c r="Y44" s="165"/>
      <c r="Z44" s="165"/>
    </row>
    <row r="45" spans="1:26" ht="12.75" customHeight="1" x14ac:dyDescent="0.2">
      <c r="A45" s="165"/>
      <c r="B45" s="165"/>
      <c r="C45" s="165"/>
      <c r="D45" s="165"/>
      <c r="E45" s="165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5"/>
      <c r="S45" s="165"/>
      <c r="T45" s="165"/>
      <c r="U45" s="165"/>
      <c r="V45" s="165"/>
      <c r="W45" s="165"/>
      <c r="X45" s="165"/>
      <c r="Y45" s="165"/>
      <c r="Z45" s="165"/>
    </row>
    <row r="46" spans="1:26" ht="12.75" customHeight="1" x14ac:dyDescent="0.2">
      <c r="A46" s="165"/>
      <c r="B46" s="165"/>
      <c r="C46" s="165"/>
      <c r="D46" s="165"/>
      <c r="E46" s="165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5"/>
      <c r="S46" s="165"/>
      <c r="T46" s="165"/>
      <c r="U46" s="165"/>
      <c r="V46" s="165"/>
      <c r="W46" s="165"/>
      <c r="X46" s="165"/>
      <c r="Y46" s="165"/>
      <c r="Z46" s="165"/>
    </row>
    <row r="47" spans="1:26" ht="12.75" customHeight="1" x14ac:dyDescent="0.2">
      <c r="A47" s="165"/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5"/>
      <c r="S47" s="165"/>
      <c r="T47" s="165"/>
      <c r="U47" s="165"/>
      <c r="V47" s="165"/>
      <c r="W47" s="165"/>
      <c r="X47" s="165"/>
      <c r="Y47" s="165"/>
      <c r="Z47" s="165"/>
    </row>
    <row r="48" spans="1:26" ht="12.75" customHeight="1" x14ac:dyDescent="0.2">
      <c r="A48" s="165"/>
      <c r="B48" s="165"/>
      <c r="C48" s="165"/>
      <c r="D48" s="165"/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5"/>
      <c r="S48" s="165"/>
      <c r="T48" s="165"/>
      <c r="U48" s="165"/>
      <c r="V48" s="165"/>
      <c r="W48" s="165"/>
      <c r="X48" s="165"/>
      <c r="Y48" s="165"/>
      <c r="Z48" s="165"/>
    </row>
    <row r="49" spans="1:26" ht="12.75" customHeight="1" x14ac:dyDescent="0.2">
      <c r="A49" s="165"/>
      <c r="B49" s="165"/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165"/>
      <c r="T49" s="165"/>
      <c r="U49" s="165"/>
      <c r="V49" s="165"/>
      <c r="W49" s="165"/>
      <c r="X49" s="165"/>
      <c r="Y49" s="165"/>
      <c r="Z49" s="165"/>
    </row>
    <row r="50" spans="1:26" ht="12.75" customHeight="1" x14ac:dyDescent="0.2">
      <c r="A50" s="165"/>
      <c r="B50" s="165"/>
      <c r="C50" s="165"/>
      <c r="D50" s="165"/>
      <c r="E50" s="165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5"/>
      <c r="S50" s="165"/>
      <c r="T50" s="165"/>
      <c r="U50" s="165"/>
      <c r="V50" s="165"/>
      <c r="W50" s="165"/>
      <c r="X50" s="165"/>
      <c r="Y50" s="165"/>
      <c r="Z50" s="165"/>
    </row>
    <row r="51" spans="1:26" ht="12.75" customHeight="1" x14ac:dyDescent="0.2">
      <c r="A51" s="165"/>
      <c r="B51" s="165"/>
      <c r="C51" s="165"/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5"/>
      <c r="S51" s="165"/>
      <c r="T51" s="165"/>
      <c r="U51" s="165"/>
      <c r="V51" s="165"/>
      <c r="W51" s="165"/>
      <c r="X51" s="165"/>
      <c r="Y51" s="165"/>
      <c r="Z51" s="165"/>
    </row>
    <row r="52" spans="1:26" ht="12.75" customHeight="1" x14ac:dyDescent="0.2">
      <c r="A52" s="165"/>
      <c r="B52" s="165"/>
      <c r="C52" s="165"/>
      <c r="D52" s="165"/>
      <c r="E52" s="165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5"/>
      <c r="S52" s="165"/>
      <c r="T52" s="165"/>
      <c r="U52" s="165"/>
      <c r="V52" s="165"/>
      <c r="W52" s="165"/>
      <c r="X52" s="165"/>
      <c r="Y52" s="165"/>
      <c r="Z52" s="165"/>
    </row>
    <row r="53" spans="1:26" ht="12.75" customHeight="1" x14ac:dyDescent="0.2">
      <c r="A53" s="165"/>
      <c r="B53" s="165"/>
      <c r="C53" s="165"/>
      <c r="D53" s="165"/>
      <c r="E53" s="165"/>
      <c r="F53" s="165"/>
      <c r="G53" s="165"/>
      <c r="H53" s="165"/>
      <c r="I53" s="165"/>
      <c r="J53" s="165"/>
      <c r="K53" s="165"/>
      <c r="L53" s="165"/>
      <c r="M53" s="165"/>
      <c r="N53" s="165"/>
      <c r="O53" s="165"/>
      <c r="P53" s="165"/>
      <c r="Q53" s="165"/>
      <c r="R53" s="165"/>
      <c r="S53" s="165"/>
      <c r="T53" s="165"/>
      <c r="U53" s="165"/>
      <c r="V53" s="165"/>
      <c r="W53" s="165"/>
      <c r="X53" s="165"/>
      <c r="Y53" s="165"/>
      <c r="Z53" s="165"/>
    </row>
    <row r="54" spans="1:26" ht="12.75" customHeight="1" x14ac:dyDescent="0.2">
      <c r="A54" s="165"/>
      <c r="B54" s="165"/>
      <c r="C54" s="165"/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165"/>
      <c r="O54" s="165"/>
      <c r="P54" s="165"/>
      <c r="Q54" s="165"/>
      <c r="R54" s="165"/>
      <c r="S54" s="165"/>
      <c r="T54" s="165"/>
      <c r="U54" s="165"/>
      <c r="V54" s="165"/>
      <c r="W54" s="165"/>
      <c r="X54" s="165"/>
      <c r="Y54" s="165"/>
      <c r="Z54" s="165"/>
    </row>
    <row r="55" spans="1:26" ht="12.75" customHeight="1" x14ac:dyDescent="0.2">
      <c r="A55" s="165"/>
      <c r="B55" s="165"/>
      <c r="C55" s="165"/>
      <c r="D55" s="165"/>
      <c r="E55" s="165"/>
      <c r="F55" s="165"/>
      <c r="G55" s="165"/>
      <c r="H55" s="165"/>
      <c r="I55" s="165"/>
      <c r="J55" s="165"/>
      <c r="K55" s="165"/>
      <c r="L55" s="165"/>
      <c r="M55" s="165"/>
      <c r="N55" s="165"/>
      <c r="O55" s="165"/>
      <c r="P55" s="165"/>
      <c r="Q55" s="165"/>
      <c r="R55" s="165"/>
      <c r="S55" s="165"/>
      <c r="T55" s="165"/>
      <c r="U55" s="165"/>
      <c r="V55" s="165"/>
      <c r="W55" s="165"/>
      <c r="X55" s="165"/>
      <c r="Y55" s="165"/>
      <c r="Z55" s="165"/>
    </row>
    <row r="56" spans="1:26" ht="12.75" customHeight="1" x14ac:dyDescent="0.2">
      <c r="A56" s="165"/>
      <c r="B56" s="165"/>
      <c r="C56" s="165"/>
      <c r="D56" s="165"/>
      <c r="E56" s="165"/>
      <c r="F56" s="165"/>
      <c r="G56" s="165"/>
      <c r="H56" s="165"/>
      <c r="I56" s="165"/>
      <c r="J56" s="165"/>
      <c r="K56" s="165"/>
      <c r="L56" s="165"/>
      <c r="M56" s="165"/>
      <c r="N56" s="165"/>
      <c r="O56" s="165"/>
      <c r="P56" s="165"/>
      <c r="Q56" s="165"/>
      <c r="R56" s="165"/>
      <c r="S56" s="165"/>
      <c r="T56" s="165"/>
      <c r="U56" s="165"/>
      <c r="V56" s="165"/>
      <c r="W56" s="165"/>
      <c r="X56" s="165"/>
      <c r="Y56" s="165"/>
      <c r="Z56" s="165"/>
    </row>
    <row r="57" spans="1:26" ht="12.75" customHeight="1" x14ac:dyDescent="0.2">
      <c r="A57" s="165"/>
      <c r="B57" s="165"/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5"/>
      <c r="P57" s="165"/>
      <c r="Q57" s="165"/>
      <c r="R57" s="165"/>
      <c r="S57" s="165"/>
      <c r="T57" s="165"/>
      <c r="U57" s="165"/>
      <c r="V57" s="165"/>
      <c r="W57" s="165"/>
      <c r="X57" s="165"/>
      <c r="Y57" s="165"/>
      <c r="Z57" s="165"/>
    </row>
    <row r="58" spans="1:26" ht="12.75" customHeight="1" x14ac:dyDescent="0.2">
      <c r="A58" s="165"/>
      <c r="B58" s="165"/>
      <c r="C58" s="165"/>
      <c r="D58" s="165"/>
      <c r="E58" s="165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5"/>
      <c r="S58" s="165"/>
      <c r="T58" s="165"/>
      <c r="U58" s="165"/>
      <c r="V58" s="165"/>
      <c r="W58" s="165"/>
      <c r="X58" s="165"/>
      <c r="Y58" s="165"/>
      <c r="Z58" s="165"/>
    </row>
    <row r="59" spans="1:26" ht="12.75" customHeight="1" x14ac:dyDescent="0.2">
      <c r="A59" s="165"/>
      <c r="B59" s="165"/>
      <c r="C59" s="165"/>
      <c r="D59" s="165"/>
      <c r="E59" s="165"/>
      <c r="F59" s="165"/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5"/>
      <c r="S59" s="165"/>
      <c r="T59" s="165"/>
      <c r="U59" s="165"/>
      <c r="V59" s="165"/>
      <c r="W59" s="165"/>
      <c r="X59" s="165"/>
      <c r="Y59" s="165"/>
      <c r="Z59" s="165"/>
    </row>
    <row r="60" spans="1:26" ht="12.75" customHeight="1" x14ac:dyDescent="0.2">
      <c r="A60" s="165"/>
      <c r="B60" s="165"/>
      <c r="C60" s="165"/>
      <c r="D60" s="165"/>
      <c r="E60" s="165"/>
      <c r="F60" s="165"/>
      <c r="G60" s="165"/>
      <c r="H60" s="165"/>
      <c r="I60" s="165"/>
      <c r="J60" s="165"/>
      <c r="K60" s="165"/>
      <c r="L60" s="165"/>
      <c r="M60" s="165"/>
      <c r="N60" s="165"/>
      <c r="O60" s="165"/>
      <c r="P60" s="165"/>
      <c r="Q60" s="165"/>
      <c r="R60" s="165"/>
      <c r="S60" s="165"/>
      <c r="T60" s="165"/>
      <c r="U60" s="165"/>
      <c r="V60" s="165"/>
      <c r="W60" s="165"/>
      <c r="X60" s="165"/>
      <c r="Y60" s="165"/>
      <c r="Z60" s="165"/>
    </row>
    <row r="61" spans="1:26" ht="12.75" customHeight="1" x14ac:dyDescent="0.2">
      <c r="A61" s="165"/>
      <c r="B61" s="165"/>
      <c r="C61" s="165"/>
      <c r="D61" s="165"/>
      <c r="E61" s="165"/>
      <c r="F61" s="165"/>
      <c r="G61" s="165"/>
      <c r="H61" s="165"/>
      <c r="I61" s="165"/>
      <c r="J61" s="165"/>
      <c r="K61" s="165"/>
      <c r="L61" s="165"/>
      <c r="M61" s="165"/>
      <c r="N61" s="165"/>
      <c r="O61" s="165"/>
      <c r="P61" s="165"/>
      <c r="Q61" s="165"/>
      <c r="R61" s="165"/>
      <c r="S61" s="165"/>
      <c r="T61" s="165"/>
      <c r="U61" s="165"/>
      <c r="V61" s="165"/>
      <c r="W61" s="165"/>
      <c r="X61" s="165"/>
      <c r="Y61" s="165"/>
      <c r="Z61" s="165"/>
    </row>
    <row r="62" spans="1:26" ht="12.75" customHeight="1" x14ac:dyDescent="0.2">
      <c r="A62" s="165"/>
      <c r="B62" s="165"/>
      <c r="C62" s="165"/>
      <c r="D62" s="165"/>
      <c r="E62" s="165"/>
      <c r="F62" s="165"/>
      <c r="G62" s="165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165"/>
      <c r="S62" s="165"/>
      <c r="T62" s="165"/>
      <c r="U62" s="165"/>
      <c r="V62" s="165"/>
      <c r="W62" s="165"/>
      <c r="X62" s="165"/>
      <c r="Y62" s="165"/>
      <c r="Z62" s="165"/>
    </row>
    <row r="63" spans="1:26" ht="12.75" customHeight="1" x14ac:dyDescent="0.2">
      <c r="A63" s="165"/>
      <c r="B63" s="165"/>
      <c r="C63" s="165"/>
      <c r="D63" s="165"/>
      <c r="E63" s="165"/>
      <c r="F63" s="165"/>
      <c r="G63" s="165"/>
      <c r="H63" s="165"/>
      <c r="I63" s="165"/>
      <c r="J63" s="165"/>
      <c r="K63" s="165"/>
      <c r="L63" s="165"/>
      <c r="M63" s="165"/>
      <c r="N63" s="165"/>
      <c r="O63" s="165"/>
      <c r="P63" s="165"/>
      <c r="Q63" s="165"/>
      <c r="R63" s="165"/>
      <c r="S63" s="165"/>
      <c r="T63" s="165"/>
      <c r="U63" s="165"/>
      <c r="V63" s="165"/>
      <c r="W63" s="165"/>
      <c r="X63" s="165"/>
      <c r="Y63" s="165"/>
      <c r="Z63" s="165"/>
    </row>
    <row r="64" spans="1:26" ht="12.75" customHeight="1" x14ac:dyDescent="0.2">
      <c r="A64" s="165"/>
      <c r="B64" s="165"/>
      <c r="C64" s="165"/>
      <c r="D64" s="165"/>
      <c r="E64" s="165"/>
      <c r="F64" s="165"/>
      <c r="G64" s="165"/>
      <c r="H64" s="165"/>
      <c r="I64" s="165"/>
      <c r="J64" s="165"/>
      <c r="K64" s="165"/>
      <c r="L64" s="165"/>
      <c r="M64" s="165"/>
      <c r="N64" s="165"/>
      <c r="O64" s="165"/>
      <c r="P64" s="165"/>
      <c r="Q64" s="165"/>
      <c r="R64" s="165"/>
      <c r="S64" s="165"/>
      <c r="T64" s="165"/>
      <c r="U64" s="165"/>
      <c r="V64" s="165"/>
      <c r="W64" s="165"/>
      <c r="X64" s="165"/>
      <c r="Y64" s="165"/>
      <c r="Z64" s="165"/>
    </row>
    <row r="65" spans="1:26" ht="12.75" customHeight="1" x14ac:dyDescent="0.2">
      <c r="A65" s="165"/>
      <c r="B65" s="165"/>
      <c r="C65" s="165"/>
      <c r="D65" s="165"/>
      <c r="E65" s="165"/>
      <c r="F65" s="165"/>
      <c r="G65" s="165"/>
      <c r="H65" s="165"/>
      <c r="I65" s="165"/>
      <c r="J65" s="165"/>
      <c r="K65" s="165"/>
      <c r="L65" s="165"/>
      <c r="M65" s="165"/>
      <c r="N65" s="165"/>
      <c r="O65" s="165"/>
      <c r="P65" s="165"/>
      <c r="Q65" s="165"/>
      <c r="R65" s="165"/>
      <c r="S65" s="165"/>
      <c r="T65" s="165"/>
      <c r="U65" s="165"/>
      <c r="V65" s="165"/>
      <c r="W65" s="165"/>
      <c r="X65" s="165"/>
      <c r="Y65" s="165"/>
      <c r="Z65" s="165"/>
    </row>
    <row r="66" spans="1:26" ht="12.75" customHeight="1" x14ac:dyDescent="0.2">
      <c r="A66" s="165"/>
      <c r="B66" s="165"/>
      <c r="C66" s="165"/>
      <c r="D66" s="165"/>
      <c r="E66" s="165"/>
      <c r="F66" s="165"/>
      <c r="G66" s="165"/>
      <c r="H66" s="165"/>
      <c r="I66" s="165"/>
      <c r="J66" s="165"/>
      <c r="K66" s="165"/>
      <c r="L66" s="165"/>
      <c r="M66" s="165"/>
      <c r="N66" s="165"/>
      <c r="O66" s="165"/>
      <c r="P66" s="165"/>
      <c r="Q66" s="165"/>
      <c r="R66" s="165"/>
      <c r="S66" s="165"/>
      <c r="T66" s="165"/>
      <c r="U66" s="165"/>
      <c r="V66" s="165"/>
      <c r="W66" s="165"/>
      <c r="X66" s="165"/>
      <c r="Y66" s="165"/>
      <c r="Z66" s="165"/>
    </row>
    <row r="67" spans="1:26" ht="12.75" customHeight="1" x14ac:dyDescent="0.2">
      <c r="A67" s="165"/>
      <c r="B67" s="165"/>
      <c r="C67" s="165"/>
      <c r="D67" s="165"/>
      <c r="E67" s="165"/>
      <c r="F67" s="165"/>
      <c r="G67" s="165"/>
      <c r="H67" s="165"/>
      <c r="I67" s="165"/>
      <c r="J67" s="165"/>
      <c r="K67" s="165"/>
      <c r="L67" s="165"/>
      <c r="M67" s="165"/>
      <c r="N67" s="165"/>
      <c r="O67" s="165"/>
      <c r="P67" s="165"/>
      <c r="Q67" s="165"/>
      <c r="R67" s="165"/>
      <c r="S67" s="165"/>
      <c r="T67" s="165"/>
      <c r="U67" s="165"/>
      <c r="V67" s="165"/>
      <c r="W67" s="165"/>
      <c r="X67" s="165"/>
      <c r="Y67" s="165"/>
      <c r="Z67" s="165"/>
    </row>
    <row r="68" spans="1:26" ht="12.75" customHeight="1" x14ac:dyDescent="0.2">
      <c r="A68" s="165"/>
      <c r="B68" s="165"/>
      <c r="C68" s="165"/>
      <c r="D68" s="165"/>
      <c r="E68" s="165"/>
      <c r="F68" s="165"/>
      <c r="G68" s="165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R68" s="165"/>
      <c r="S68" s="165"/>
      <c r="T68" s="165"/>
      <c r="U68" s="165"/>
      <c r="V68" s="165"/>
      <c r="W68" s="165"/>
      <c r="X68" s="165"/>
      <c r="Y68" s="165"/>
      <c r="Z68" s="165"/>
    </row>
    <row r="69" spans="1:26" ht="12.75" customHeight="1" x14ac:dyDescent="0.2">
      <c r="A69" s="165"/>
      <c r="B69" s="165"/>
      <c r="C69" s="165"/>
      <c r="D69" s="165"/>
      <c r="E69" s="165"/>
      <c r="F69" s="165"/>
      <c r="G69" s="165"/>
      <c r="H69" s="165"/>
      <c r="I69" s="165"/>
      <c r="J69" s="165"/>
      <c r="K69" s="165"/>
      <c r="L69" s="165"/>
      <c r="M69" s="165"/>
      <c r="N69" s="165"/>
      <c r="O69" s="165"/>
      <c r="P69" s="165"/>
      <c r="Q69" s="165"/>
      <c r="R69" s="165"/>
      <c r="S69" s="165"/>
      <c r="T69" s="165"/>
      <c r="U69" s="165"/>
      <c r="V69" s="165"/>
      <c r="W69" s="165"/>
      <c r="X69" s="165"/>
      <c r="Y69" s="165"/>
      <c r="Z69" s="165"/>
    </row>
    <row r="70" spans="1:26" ht="12.75" customHeight="1" x14ac:dyDescent="0.2">
      <c r="A70" s="165"/>
      <c r="B70" s="165"/>
      <c r="C70" s="165"/>
      <c r="D70" s="165"/>
      <c r="E70" s="165"/>
      <c r="F70" s="165"/>
      <c r="G70" s="165"/>
      <c r="H70" s="165"/>
      <c r="I70" s="165"/>
      <c r="J70" s="165"/>
      <c r="K70" s="165"/>
      <c r="L70" s="165"/>
      <c r="M70" s="165"/>
      <c r="N70" s="165"/>
      <c r="O70" s="165"/>
      <c r="P70" s="165"/>
      <c r="Q70" s="165"/>
      <c r="R70" s="165"/>
      <c r="S70" s="165"/>
      <c r="T70" s="165"/>
      <c r="U70" s="165"/>
      <c r="V70" s="165"/>
      <c r="W70" s="165"/>
      <c r="X70" s="165"/>
      <c r="Y70" s="165"/>
      <c r="Z70" s="165"/>
    </row>
    <row r="71" spans="1:26" ht="12.75" customHeight="1" x14ac:dyDescent="0.2">
      <c r="A71" s="165"/>
      <c r="B71" s="165"/>
      <c r="C71" s="165"/>
      <c r="D71" s="165"/>
      <c r="E71" s="165"/>
      <c r="F71" s="165"/>
      <c r="G71" s="165"/>
      <c r="H71" s="165"/>
      <c r="I71" s="165"/>
      <c r="J71" s="165"/>
      <c r="K71" s="165"/>
      <c r="L71" s="165"/>
      <c r="M71" s="165"/>
      <c r="N71" s="165"/>
      <c r="O71" s="165"/>
      <c r="P71" s="165"/>
      <c r="Q71" s="165"/>
      <c r="R71" s="165"/>
      <c r="S71" s="165"/>
      <c r="T71" s="165"/>
      <c r="U71" s="165"/>
      <c r="V71" s="165"/>
      <c r="W71" s="165"/>
      <c r="X71" s="165"/>
      <c r="Y71" s="165"/>
      <c r="Z71" s="165"/>
    </row>
    <row r="72" spans="1:26" ht="12.75" customHeight="1" x14ac:dyDescent="0.2">
      <c r="A72" s="165"/>
      <c r="B72" s="165"/>
      <c r="C72" s="165"/>
      <c r="D72" s="165"/>
      <c r="E72" s="165"/>
      <c r="F72" s="165"/>
      <c r="G72" s="165"/>
      <c r="H72" s="165"/>
      <c r="I72" s="165"/>
      <c r="J72" s="165"/>
      <c r="K72" s="165"/>
      <c r="L72" s="165"/>
      <c r="M72" s="165"/>
      <c r="N72" s="165"/>
      <c r="O72" s="165"/>
      <c r="P72" s="165"/>
      <c r="Q72" s="165"/>
      <c r="R72" s="165"/>
      <c r="S72" s="165"/>
      <c r="T72" s="165"/>
      <c r="U72" s="165"/>
      <c r="V72" s="165"/>
      <c r="W72" s="165"/>
      <c r="X72" s="165"/>
      <c r="Y72" s="165"/>
      <c r="Z72" s="165"/>
    </row>
    <row r="73" spans="1:26" ht="12.75" customHeight="1" x14ac:dyDescent="0.2">
      <c r="A73" s="165"/>
      <c r="B73" s="165"/>
      <c r="C73" s="165"/>
      <c r="D73" s="165"/>
      <c r="E73" s="165"/>
      <c r="F73" s="165"/>
      <c r="G73" s="165"/>
      <c r="H73" s="165"/>
      <c r="I73" s="165"/>
      <c r="J73" s="165"/>
      <c r="K73" s="165"/>
      <c r="L73" s="165"/>
      <c r="M73" s="165"/>
      <c r="N73" s="165"/>
      <c r="O73" s="165"/>
      <c r="P73" s="165"/>
      <c r="Q73" s="165"/>
      <c r="R73" s="165"/>
      <c r="S73" s="165"/>
      <c r="T73" s="165"/>
      <c r="U73" s="165"/>
      <c r="V73" s="165"/>
      <c r="W73" s="165"/>
      <c r="X73" s="165"/>
      <c r="Y73" s="165"/>
      <c r="Z73" s="165"/>
    </row>
    <row r="74" spans="1:26" ht="12.75" customHeight="1" x14ac:dyDescent="0.2">
      <c r="A74" s="165"/>
      <c r="B74" s="165"/>
      <c r="C74" s="165"/>
      <c r="D74" s="165"/>
      <c r="E74" s="165"/>
      <c r="F74" s="165"/>
      <c r="G74" s="165"/>
      <c r="H74" s="165"/>
      <c r="I74" s="165"/>
      <c r="J74" s="165"/>
      <c r="K74" s="165"/>
      <c r="L74" s="165"/>
      <c r="M74" s="165"/>
      <c r="N74" s="165"/>
      <c r="O74" s="165"/>
      <c r="P74" s="165"/>
      <c r="Q74" s="165"/>
      <c r="R74" s="165"/>
      <c r="S74" s="165"/>
      <c r="T74" s="165"/>
      <c r="U74" s="165"/>
      <c r="V74" s="165"/>
      <c r="W74" s="165"/>
      <c r="X74" s="165"/>
      <c r="Y74" s="165"/>
      <c r="Z74" s="165"/>
    </row>
    <row r="75" spans="1:26" ht="12.75" customHeight="1" x14ac:dyDescent="0.2">
      <c r="A75" s="165"/>
      <c r="B75" s="165"/>
      <c r="C75" s="165"/>
      <c r="D75" s="165"/>
      <c r="E75" s="165"/>
      <c r="F75" s="165"/>
      <c r="G75" s="165"/>
      <c r="H75" s="165"/>
      <c r="I75" s="165"/>
      <c r="J75" s="165"/>
      <c r="K75" s="165"/>
      <c r="L75" s="165"/>
      <c r="M75" s="165"/>
      <c r="N75" s="165"/>
      <c r="O75" s="165"/>
      <c r="P75" s="165"/>
      <c r="Q75" s="165"/>
      <c r="R75" s="165"/>
      <c r="S75" s="165"/>
      <c r="T75" s="165"/>
      <c r="U75" s="165"/>
      <c r="V75" s="165"/>
      <c r="W75" s="165"/>
      <c r="X75" s="165"/>
      <c r="Y75" s="165"/>
      <c r="Z75" s="165"/>
    </row>
    <row r="76" spans="1:26" ht="12.75" customHeight="1" x14ac:dyDescent="0.2">
      <c r="A76" s="165"/>
      <c r="B76" s="165"/>
      <c r="C76" s="165"/>
      <c r="D76" s="165"/>
      <c r="E76" s="165"/>
      <c r="F76" s="165"/>
      <c r="G76" s="165"/>
      <c r="H76" s="165"/>
      <c r="I76" s="165"/>
      <c r="J76" s="165"/>
      <c r="K76" s="165"/>
      <c r="L76" s="165"/>
      <c r="M76" s="165"/>
      <c r="N76" s="165"/>
      <c r="O76" s="165"/>
      <c r="P76" s="165"/>
      <c r="Q76" s="165"/>
      <c r="R76" s="165"/>
      <c r="S76" s="165"/>
      <c r="T76" s="165"/>
      <c r="U76" s="165"/>
      <c r="V76" s="165"/>
      <c r="W76" s="165"/>
      <c r="X76" s="165"/>
      <c r="Y76" s="165"/>
      <c r="Z76" s="165"/>
    </row>
    <row r="77" spans="1:26" ht="12.75" customHeight="1" x14ac:dyDescent="0.2">
      <c r="A77" s="165"/>
      <c r="B77" s="165"/>
      <c r="C77" s="165"/>
      <c r="D77" s="165"/>
      <c r="E77" s="165"/>
      <c r="F77" s="165"/>
      <c r="G77" s="165"/>
      <c r="H77" s="165"/>
      <c r="I77" s="165"/>
      <c r="J77" s="165"/>
      <c r="K77" s="165"/>
      <c r="L77" s="165"/>
      <c r="M77" s="165"/>
      <c r="N77" s="165"/>
      <c r="O77" s="165"/>
      <c r="P77" s="165"/>
      <c r="Q77" s="165"/>
      <c r="R77" s="165"/>
      <c r="S77" s="165"/>
      <c r="T77" s="165"/>
      <c r="U77" s="165"/>
      <c r="V77" s="165"/>
      <c r="W77" s="165"/>
      <c r="X77" s="165"/>
      <c r="Y77" s="165"/>
      <c r="Z77" s="165"/>
    </row>
    <row r="78" spans="1:26" ht="12.75" customHeight="1" x14ac:dyDescent="0.2">
      <c r="A78" s="165"/>
      <c r="B78" s="165"/>
      <c r="C78" s="165"/>
      <c r="D78" s="165"/>
      <c r="E78" s="165"/>
      <c r="F78" s="165"/>
      <c r="G78" s="165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5"/>
      <c r="S78" s="165"/>
      <c r="T78" s="165"/>
      <c r="U78" s="165"/>
      <c r="V78" s="165"/>
      <c r="W78" s="165"/>
      <c r="X78" s="165"/>
      <c r="Y78" s="165"/>
      <c r="Z78" s="165"/>
    </row>
    <row r="79" spans="1:26" ht="12.75" customHeight="1" x14ac:dyDescent="0.2">
      <c r="A79" s="165"/>
      <c r="B79" s="165"/>
      <c r="C79" s="165"/>
      <c r="D79" s="165"/>
      <c r="E79" s="165"/>
      <c r="F79" s="165"/>
      <c r="G79" s="165"/>
      <c r="H79" s="165"/>
      <c r="I79" s="165"/>
      <c r="J79" s="165"/>
      <c r="K79" s="165"/>
      <c r="L79" s="165"/>
      <c r="M79" s="165"/>
      <c r="N79" s="165"/>
      <c r="O79" s="165"/>
      <c r="P79" s="165"/>
      <c r="Q79" s="165"/>
      <c r="R79" s="165"/>
      <c r="S79" s="165"/>
      <c r="T79" s="165"/>
      <c r="U79" s="165"/>
      <c r="V79" s="165"/>
      <c r="W79" s="165"/>
      <c r="X79" s="165"/>
      <c r="Y79" s="165"/>
      <c r="Z79" s="165"/>
    </row>
    <row r="80" spans="1:26" ht="12.75" customHeight="1" x14ac:dyDescent="0.2">
      <c r="A80" s="165"/>
      <c r="B80" s="165"/>
      <c r="C80" s="165"/>
      <c r="D80" s="165"/>
      <c r="E80" s="165"/>
      <c r="F80" s="165"/>
      <c r="G80" s="165"/>
      <c r="H80" s="165"/>
      <c r="I80" s="165"/>
      <c r="J80" s="165"/>
      <c r="K80" s="165"/>
      <c r="L80" s="165"/>
      <c r="M80" s="165"/>
      <c r="N80" s="165"/>
      <c r="O80" s="165"/>
      <c r="P80" s="165"/>
      <c r="Q80" s="165"/>
      <c r="R80" s="165"/>
      <c r="S80" s="165"/>
      <c r="T80" s="165"/>
      <c r="U80" s="165"/>
      <c r="V80" s="165"/>
      <c r="W80" s="165"/>
      <c r="X80" s="165"/>
      <c r="Y80" s="165"/>
      <c r="Z80" s="165"/>
    </row>
    <row r="81" spans="1:26" ht="12.75" customHeight="1" x14ac:dyDescent="0.2">
      <c r="A81" s="165"/>
      <c r="B81" s="165"/>
      <c r="C81" s="165"/>
      <c r="D81" s="165"/>
      <c r="E81" s="165"/>
      <c r="F81" s="165"/>
      <c r="G81" s="165"/>
      <c r="H81" s="165"/>
      <c r="I81" s="165"/>
      <c r="J81" s="165"/>
      <c r="K81" s="165"/>
      <c r="L81" s="165"/>
      <c r="M81" s="165"/>
      <c r="N81" s="165"/>
      <c r="O81" s="165"/>
      <c r="P81" s="165"/>
      <c r="Q81" s="165"/>
      <c r="R81" s="165"/>
      <c r="S81" s="165"/>
      <c r="T81" s="165"/>
      <c r="U81" s="165"/>
      <c r="V81" s="165"/>
      <c r="W81" s="165"/>
      <c r="X81" s="165"/>
      <c r="Y81" s="165"/>
      <c r="Z81" s="165"/>
    </row>
    <row r="82" spans="1:26" ht="12.75" customHeight="1" x14ac:dyDescent="0.2">
      <c r="A82" s="165"/>
      <c r="B82" s="165"/>
      <c r="C82" s="165"/>
      <c r="D82" s="165"/>
      <c r="E82" s="165"/>
      <c r="F82" s="165"/>
      <c r="G82" s="165"/>
      <c r="H82" s="165"/>
      <c r="I82" s="165"/>
      <c r="J82" s="165"/>
      <c r="K82" s="165"/>
      <c r="L82" s="165"/>
      <c r="M82" s="165"/>
      <c r="N82" s="165"/>
      <c r="O82" s="165"/>
      <c r="P82" s="165"/>
      <c r="Q82" s="165"/>
      <c r="R82" s="165"/>
      <c r="S82" s="165"/>
      <c r="T82" s="165"/>
      <c r="U82" s="165"/>
      <c r="V82" s="165"/>
      <c r="W82" s="165"/>
      <c r="X82" s="165"/>
      <c r="Y82" s="165"/>
      <c r="Z82" s="165"/>
    </row>
    <row r="83" spans="1:26" ht="12.75" customHeight="1" x14ac:dyDescent="0.2">
      <c r="A83" s="165"/>
      <c r="B83" s="165"/>
      <c r="C83" s="165"/>
      <c r="D83" s="165"/>
      <c r="E83" s="165"/>
      <c r="F83" s="165"/>
      <c r="G83" s="165"/>
      <c r="H83" s="165"/>
      <c r="I83" s="165"/>
      <c r="J83" s="165"/>
      <c r="K83" s="165"/>
      <c r="L83" s="165"/>
      <c r="M83" s="165"/>
      <c r="N83" s="165"/>
      <c r="O83" s="165"/>
      <c r="P83" s="165"/>
      <c r="Q83" s="165"/>
      <c r="R83" s="165"/>
      <c r="S83" s="165"/>
      <c r="T83" s="165"/>
      <c r="U83" s="165"/>
      <c r="V83" s="165"/>
      <c r="W83" s="165"/>
      <c r="X83" s="165"/>
      <c r="Y83" s="165"/>
      <c r="Z83" s="165"/>
    </row>
    <row r="84" spans="1:26" ht="12.75" customHeight="1" x14ac:dyDescent="0.2">
      <c r="A84" s="165"/>
      <c r="B84" s="165"/>
      <c r="C84" s="165"/>
      <c r="D84" s="165"/>
      <c r="E84" s="165"/>
      <c r="F84" s="165"/>
      <c r="G84" s="165"/>
      <c r="H84" s="165"/>
      <c r="I84" s="165"/>
      <c r="J84" s="165"/>
      <c r="K84" s="165"/>
      <c r="L84" s="165"/>
      <c r="M84" s="165"/>
      <c r="N84" s="165"/>
      <c r="O84" s="165"/>
      <c r="P84" s="165"/>
      <c r="Q84" s="165"/>
      <c r="R84" s="165"/>
      <c r="S84" s="165"/>
      <c r="T84" s="165"/>
      <c r="U84" s="165"/>
      <c r="V84" s="165"/>
      <c r="W84" s="165"/>
      <c r="X84" s="165"/>
      <c r="Y84" s="165"/>
      <c r="Z84" s="165"/>
    </row>
    <row r="85" spans="1:26" ht="12.75" customHeight="1" x14ac:dyDescent="0.2">
      <c r="A85" s="165"/>
      <c r="B85" s="165"/>
      <c r="C85" s="165"/>
      <c r="D85" s="165"/>
      <c r="E85" s="165"/>
      <c r="F85" s="165"/>
      <c r="G85" s="165"/>
      <c r="H85" s="165"/>
      <c r="I85" s="165"/>
      <c r="J85" s="165"/>
      <c r="K85" s="165"/>
      <c r="L85" s="165"/>
      <c r="M85" s="165"/>
      <c r="N85" s="165"/>
      <c r="O85" s="165"/>
      <c r="P85" s="165"/>
      <c r="Q85" s="165"/>
      <c r="R85" s="165"/>
      <c r="S85" s="165"/>
      <c r="T85" s="165"/>
      <c r="U85" s="165"/>
      <c r="V85" s="165"/>
      <c r="W85" s="165"/>
      <c r="X85" s="165"/>
      <c r="Y85" s="165"/>
      <c r="Z85" s="165"/>
    </row>
    <row r="86" spans="1:26" ht="12.75" customHeight="1" x14ac:dyDescent="0.2">
      <c r="A86" s="165"/>
      <c r="B86" s="165"/>
      <c r="C86" s="165"/>
      <c r="D86" s="165"/>
      <c r="E86" s="165"/>
      <c r="F86" s="165"/>
      <c r="G86" s="165"/>
      <c r="H86" s="165"/>
      <c r="I86" s="165"/>
      <c r="J86" s="165"/>
      <c r="K86" s="165"/>
      <c r="L86" s="165"/>
      <c r="M86" s="165"/>
      <c r="N86" s="165"/>
      <c r="O86" s="165"/>
      <c r="P86" s="165"/>
      <c r="Q86" s="165"/>
      <c r="R86" s="165"/>
      <c r="S86" s="165"/>
      <c r="T86" s="165"/>
      <c r="U86" s="165"/>
      <c r="V86" s="165"/>
      <c r="W86" s="165"/>
      <c r="X86" s="165"/>
      <c r="Y86" s="165"/>
      <c r="Z86" s="165"/>
    </row>
    <row r="87" spans="1:26" ht="12.75" customHeight="1" x14ac:dyDescent="0.2">
      <c r="A87" s="165"/>
      <c r="B87" s="165"/>
      <c r="C87" s="165"/>
      <c r="D87" s="165"/>
      <c r="E87" s="165"/>
      <c r="F87" s="165"/>
      <c r="G87" s="165"/>
      <c r="H87" s="165"/>
      <c r="I87" s="165"/>
      <c r="J87" s="165"/>
      <c r="K87" s="165"/>
      <c r="L87" s="165"/>
      <c r="M87" s="165"/>
      <c r="N87" s="165"/>
      <c r="O87" s="165"/>
      <c r="P87" s="165"/>
      <c r="Q87" s="165"/>
      <c r="R87" s="165"/>
      <c r="S87" s="165"/>
      <c r="T87" s="165"/>
      <c r="U87" s="165"/>
      <c r="V87" s="165"/>
      <c r="W87" s="165"/>
      <c r="X87" s="165"/>
      <c r="Y87" s="165"/>
      <c r="Z87" s="165"/>
    </row>
    <row r="88" spans="1:26" ht="12.75" customHeight="1" x14ac:dyDescent="0.2">
      <c r="A88" s="165"/>
      <c r="B88" s="165"/>
      <c r="C88" s="165"/>
      <c r="D88" s="165"/>
      <c r="E88" s="165"/>
      <c r="F88" s="165"/>
      <c r="G88" s="165"/>
      <c r="H88" s="165"/>
      <c r="I88" s="165"/>
      <c r="J88" s="165"/>
      <c r="K88" s="165"/>
      <c r="L88" s="165"/>
      <c r="M88" s="165"/>
      <c r="N88" s="165"/>
      <c r="O88" s="165"/>
      <c r="P88" s="165"/>
      <c r="Q88" s="165"/>
      <c r="R88" s="165"/>
      <c r="S88" s="165"/>
      <c r="T88" s="165"/>
      <c r="U88" s="165"/>
      <c r="V88" s="165"/>
      <c r="W88" s="165"/>
      <c r="X88" s="165"/>
      <c r="Y88" s="165"/>
      <c r="Z88" s="165"/>
    </row>
    <row r="89" spans="1:26" ht="12.75" customHeight="1" x14ac:dyDescent="0.2">
      <c r="A89" s="165"/>
      <c r="B89" s="165"/>
      <c r="C89" s="165"/>
      <c r="D89" s="165"/>
      <c r="E89" s="165"/>
      <c r="F89" s="165"/>
      <c r="G89" s="165"/>
      <c r="H89" s="165"/>
      <c r="I89" s="165"/>
      <c r="J89" s="165"/>
      <c r="K89" s="165"/>
      <c r="L89" s="165"/>
      <c r="M89" s="165"/>
      <c r="N89" s="165"/>
      <c r="O89" s="165"/>
      <c r="P89" s="165"/>
      <c r="Q89" s="165"/>
      <c r="R89" s="165"/>
      <c r="S89" s="165"/>
      <c r="T89" s="165"/>
      <c r="U89" s="165"/>
      <c r="V89" s="165"/>
      <c r="W89" s="165"/>
      <c r="X89" s="165"/>
      <c r="Y89" s="165"/>
      <c r="Z89" s="165"/>
    </row>
    <row r="90" spans="1:26" ht="12.75" customHeight="1" x14ac:dyDescent="0.2">
      <c r="A90" s="165"/>
      <c r="B90" s="165"/>
      <c r="C90" s="165"/>
      <c r="D90" s="165"/>
      <c r="E90" s="165"/>
      <c r="F90" s="165"/>
      <c r="G90" s="165"/>
      <c r="H90" s="165"/>
      <c r="I90" s="165"/>
      <c r="J90" s="165"/>
      <c r="K90" s="165"/>
      <c r="L90" s="165"/>
      <c r="M90" s="165"/>
      <c r="N90" s="165"/>
      <c r="O90" s="165"/>
      <c r="P90" s="165"/>
      <c r="Q90" s="165"/>
      <c r="R90" s="165"/>
      <c r="S90" s="165"/>
      <c r="T90" s="165"/>
      <c r="U90" s="165"/>
      <c r="V90" s="165"/>
      <c r="W90" s="165"/>
      <c r="X90" s="165"/>
      <c r="Y90" s="165"/>
      <c r="Z90" s="165"/>
    </row>
    <row r="91" spans="1:26" ht="12.75" customHeight="1" x14ac:dyDescent="0.2">
      <c r="A91" s="165"/>
      <c r="B91" s="165"/>
      <c r="C91" s="165"/>
      <c r="D91" s="165"/>
      <c r="E91" s="165"/>
      <c r="F91" s="165"/>
      <c r="G91" s="165"/>
      <c r="H91" s="165"/>
      <c r="I91" s="165"/>
      <c r="J91" s="165"/>
      <c r="K91" s="165"/>
      <c r="L91" s="165"/>
      <c r="M91" s="165"/>
      <c r="N91" s="165"/>
      <c r="O91" s="165"/>
      <c r="P91" s="165"/>
      <c r="Q91" s="165"/>
      <c r="R91" s="165"/>
      <c r="S91" s="165"/>
      <c r="T91" s="165"/>
      <c r="U91" s="165"/>
      <c r="V91" s="165"/>
      <c r="W91" s="165"/>
      <c r="X91" s="165"/>
      <c r="Y91" s="165"/>
      <c r="Z91" s="165"/>
    </row>
    <row r="92" spans="1:26" ht="12.75" customHeight="1" x14ac:dyDescent="0.2">
      <c r="A92" s="165"/>
      <c r="B92" s="165"/>
      <c r="C92" s="165"/>
      <c r="D92" s="165"/>
      <c r="E92" s="165"/>
      <c r="F92" s="165"/>
      <c r="G92" s="165"/>
      <c r="H92" s="165"/>
      <c r="I92" s="165"/>
      <c r="J92" s="165"/>
      <c r="K92" s="165"/>
      <c r="L92" s="165"/>
      <c r="M92" s="165"/>
      <c r="N92" s="165"/>
      <c r="O92" s="165"/>
      <c r="P92" s="165"/>
      <c r="Q92" s="165"/>
      <c r="R92" s="165"/>
      <c r="S92" s="165"/>
      <c r="T92" s="165"/>
      <c r="U92" s="165"/>
      <c r="V92" s="165"/>
      <c r="W92" s="165"/>
      <c r="X92" s="165"/>
      <c r="Y92" s="165"/>
      <c r="Z92" s="165"/>
    </row>
    <row r="93" spans="1:26" ht="12.75" customHeight="1" x14ac:dyDescent="0.2">
      <c r="A93" s="165"/>
      <c r="B93" s="165"/>
      <c r="C93" s="165"/>
      <c r="D93" s="165"/>
      <c r="E93" s="165"/>
      <c r="F93" s="165"/>
      <c r="G93" s="165"/>
      <c r="H93" s="165"/>
      <c r="I93" s="165"/>
      <c r="J93" s="165"/>
      <c r="K93" s="165"/>
      <c r="L93" s="165"/>
      <c r="M93" s="165"/>
      <c r="N93" s="165"/>
      <c r="O93" s="165"/>
      <c r="P93" s="165"/>
      <c r="Q93" s="165"/>
      <c r="R93" s="165"/>
      <c r="S93" s="165"/>
      <c r="T93" s="165"/>
      <c r="U93" s="165"/>
      <c r="V93" s="165"/>
      <c r="W93" s="165"/>
      <c r="X93" s="165"/>
      <c r="Y93" s="165"/>
      <c r="Z93" s="165"/>
    </row>
    <row r="94" spans="1:26" ht="12.75" customHeight="1" x14ac:dyDescent="0.2">
      <c r="A94" s="165"/>
      <c r="B94" s="165"/>
      <c r="C94" s="165"/>
      <c r="D94" s="165"/>
      <c r="E94" s="165"/>
      <c r="F94" s="165"/>
      <c r="G94" s="165"/>
      <c r="H94" s="165"/>
      <c r="I94" s="165"/>
      <c r="J94" s="165"/>
      <c r="K94" s="165"/>
      <c r="L94" s="165"/>
      <c r="M94" s="165"/>
      <c r="N94" s="165"/>
      <c r="O94" s="165"/>
      <c r="P94" s="165"/>
      <c r="Q94" s="165"/>
      <c r="R94" s="165"/>
      <c r="S94" s="165"/>
      <c r="T94" s="165"/>
      <c r="U94" s="165"/>
      <c r="V94" s="165"/>
      <c r="W94" s="165"/>
      <c r="X94" s="165"/>
      <c r="Y94" s="165"/>
      <c r="Z94" s="165"/>
    </row>
    <row r="95" spans="1:26" ht="12.75" customHeight="1" x14ac:dyDescent="0.2">
      <c r="A95" s="165"/>
      <c r="B95" s="165"/>
      <c r="C95" s="165"/>
      <c r="D95" s="165"/>
      <c r="E95" s="165"/>
      <c r="F95" s="165"/>
      <c r="G95" s="165"/>
      <c r="H95" s="165"/>
      <c r="I95" s="165"/>
      <c r="J95" s="165"/>
      <c r="K95" s="165"/>
      <c r="L95" s="165"/>
      <c r="M95" s="165"/>
      <c r="N95" s="165"/>
      <c r="O95" s="165"/>
      <c r="P95" s="165"/>
      <c r="Q95" s="165"/>
      <c r="R95" s="165"/>
      <c r="S95" s="165"/>
      <c r="T95" s="165"/>
      <c r="U95" s="165"/>
      <c r="V95" s="165"/>
      <c r="W95" s="165"/>
      <c r="X95" s="165"/>
      <c r="Y95" s="165"/>
      <c r="Z95" s="165"/>
    </row>
    <row r="96" spans="1:26" ht="12.75" customHeight="1" x14ac:dyDescent="0.2">
      <c r="A96" s="165"/>
      <c r="B96" s="165"/>
      <c r="C96" s="165"/>
      <c r="D96" s="165"/>
      <c r="E96" s="165"/>
      <c r="F96" s="165"/>
      <c r="G96" s="165"/>
      <c r="H96" s="165"/>
      <c r="I96" s="165"/>
      <c r="J96" s="165"/>
      <c r="K96" s="165"/>
      <c r="L96" s="165"/>
      <c r="M96" s="165"/>
      <c r="N96" s="165"/>
      <c r="O96" s="165"/>
      <c r="P96" s="165"/>
      <c r="Q96" s="165"/>
      <c r="R96" s="165"/>
      <c r="S96" s="165"/>
      <c r="T96" s="165"/>
      <c r="U96" s="165"/>
      <c r="V96" s="165"/>
      <c r="W96" s="165"/>
      <c r="X96" s="165"/>
      <c r="Y96" s="165"/>
      <c r="Z96" s="165"/>
    </row>
    <row r="97" spans="1:26" ht="12.75" customHeight="1" x14ac:dyDescent="0.2">
      <c r="A97" s="165"/>
      <c r="B97" s="165"/>
      <c r="C97" s="165"/>
      <c r="D97" s="165"/>
      <c r="E97" s="165"/>
      <c r="F97" s="165"/>
      <c r="G97" s="165"/>
      <c r="H97" s="165"/>
      <c r="I97" s="165"/>
      <c r="J97" s="165"/>
      <c r="K97" s="165"/>
      <c r="L97" s="165"/>
      <c r="M97" s="165"/>
      <c r="N97" s="165"/>
      <c r="O97" s="165"/>
      <c r="P97" s="165"/>
      <c r="Q97" s="165"/>
      <c r="R97" s="165"/>
      <c r="S97" s="165"/>
      <c r="T97" s="165"/>
      <c r="U97" s="165"/>
      <c r="V97" s="165"/>
      <c r="W97" s="165"/>
      <c r="X97" s="165"/>
      <c r="Y97" s="165"/>
      <c r="Z97" s="165"/>
    </row>
    <row r="98" spans="1:26" ht="12.75" customHeight="1" x14ac:dyDescent="0.2">
      <c r="A98" s="165"/>
      <c r="B98" s="165"/>
      <c r="C98" s="165"/>
      <c r="D98" s="165"/>
      <c r="E98" s="165"/>
      <c r="F98" s="165"/>
      <c r="G98" s="165"/>
      <c r="H98" s="165"/>
      <c r="I98" s="165"/>
      <c r="J98" s="165"/>
      <c r="K98" s="165"/>
      <c r="L98" s="165"/>
      <c r="M98" s="165"/>
      <c r="N98" s="165"/>
      <c r="O98" s="165"/>
      <c r="P98" s="165"/>
      <c r="Q98" s="165"/>
      <c r="R98" s="165"/>
      <c r="S98" s="165"/>
      <c r="T98" s="165"/>
      <c r="U98" s="165"/>
      <c r="V98" s="165"/>
      <c r="W98" s="165"/>
      <c r="X98" s="165"/>
      <c r="Y98" s="165"/>
      <c r="Z98" s="165"/>
    </row>
    <row r="99" spans="1:26" ht="12.75" customHeight="1" x14ac:dyDescent="0.2">
      <c r="A99" s="165"/>
      <c r="B99" s="165"/>
      <c r="C99" s="165"/>
      <c r="D99" s="165"/>
      <c r="E99" s="165"/>
      <c r="F99" s="165"/>
      <c r="G99" s="165"/>
      <c r="H99" s="165"/>
      <c r="I99" s="165"/>
      <c r="J99" s="165"/>
      <c r="K99" s="165"/>
      <c r="L99" s="165"/>
      <c r="M99" s="165"/>
      <c r="N99" s="165"/>
      <c r="O99" s="165"/>
      <c r="P99" s="165"/>
      <c r="Q99" s="165"/>
      <c r="R99" s="165"/>
      <c r="S99" s="165"/>
      <c r="T99" s="165"/>
      <c r="U99" s="165"/>
      <c r="V99" s="165"/>
      <c r="W99" s="165"/>
      <c r="X99" s="165"/>
      <c r="Y99" s="165"/>
      <c r="Z99" s="165"/>
    </row>
    <row r="100" spans="1:26" ht="12.75" customHeight="1" x14ac:dyDescent="0.2">
      <c r="A100" s="165"/>
      <c r="B100" s="165"/>
      <c r="C100" s="165"/>
      <c r="D100" s="165"/>
      <c r="E100" s="165"/>
      <c r="F100" s="165"/>
      <c r="G100" s="165"/>
      <c r="H100" s="165"/>
      <c r="I100" s="165"/>
      <c r="J100" s="165"/>
      <c r="K100" s="165"/>
      <c r="L100" s="165"/>
      <c r="M100" s="165"/>
      <c r="N100" s="165"/>
      <c r="O100" s="165"/>
      <c r="P100" s="165"/>
      <c r="Q100" s="165"/>
      <c r="R100" s="165"/>
      <c r="S100" s="165"/>
      <c r="T100" s="165"/>
      <c r="U100" s="165"/>
      <c r="V100" s="165"/>
      <c r="W100" s="165"/>
      <c r="X100" s="165"/>
      <c r="Y100" s="165"/>
      <c r="Z100" s="165"/>
    </row>
    <row r="101" spans="1:26" ht="12.75" customHeight="1" x14ac:dyDescent="0.2">
      <c r="A101" s="165"/>
      <c r="B101" s="165"/>
      <c r="C101" s="165"/>
      <c r="D101" s="165"/>
      <c r="E101" s="165"/>
      <c r="F101" s="165"/>
      <c r="G101" s="165"/>
      <c r="H101" s="165"/>
      <c r="I101" s="165"/>
      <c r="J101" s="165"/>
      <c r="K101" s="165"/>
      <c r="L101" s="165"/>
      <c r="M101" s="165"/>
      <c r="N101" s="165"/>
      <c r="O101" s="165"/>
      <c r="P101" s="165"/>
      <c r="Q101" s="165"/>
      <c r="R101" s="165"/>
      <c r="S101" s="165"/>
      <c r="T101" s="165"/>
      <c r="U101" s="165"/>
      <c r="V101" s="165"/>
      <c r="W101" s="165"/>
      <c r="X101" s="165"/>
      <c r="Y101" s="165"/>
      <c r="Z101" s="165"/>
    </row>
    <row r="102" spans="1:26" ht="12.75" customHeight="1" x14ac:dyDescent="0.2">
      <c r="A102" s="165"/>
      <c r="B102" s="165"/>
      <c r="C102" s="165"/>
      <c r="D102" s="165"/>
      <c r="E102" s="165"/>
      <c r="F102" s="165"/>
      <c r="G102" s="165"/>
      <c r="H102" s="165"/>
      <c r="I102" s="165"/>
      <c r="J102" s="165"/>
      <c r="K102" s="165"/>
      <c r="L102" s="165"/>
      <c r="M102" s="165"/>
      <c r="N102" s="165"/>
      <c r="O102" s="165"/>
      <c r="P102" s="165"/>
      <c r="Q102" s="165"/>
      <c r="R102" s="165"/>
      <c r="S102" s="165"/>
      <c r="T102" s="165"/>
      <c r="U102" s="165"/>
      <c r="V102" s="165"/>
      <c r="W102" s="165"/>
      <c r="X102" s="165"/>
      <c r="Y102" s="165"/>
      <c r="Z102" s="165"/>
    </row>
    <row r="103" spans="1:26" ht="12.75" customHeight="1" x14ac:dyDescent="0.2">
      <c r="A103" s="165"/>
      <c r="B103" s="165"/>
      <c r="C103" s="165"/>
      <c r="D103" s="165"/>
      <c r="E103" s="165"/>
      <c r="F103" s="165"/>
      <c r="G103" s="165"/>
      <c r="H103" s="165"/>
      <c r="I103" s="165"/>
      <c r="J103" s="165"/>
      <c r="K103" s="165"/>
      <c r="L103" s="165"/>
      <c r="M103" s="165"/>
      <c r="N103" s="165"/>
      <c r="O103" s="165"/>
      <c r="P103" s="165"/>
      <c r="Q103" s="165"/>
      <c r="R103" s="165"/>
      <c r="S103" s="165"/>
      <c r="T103" s="165"/>
      <c r="U103" s="165"/>
      <c r="V103" s="165"/>
      <c r="W103" s="165"/>
      <c r="X103" s="165"/>
      <c r="Y103" s="165"/>
      <c r="Z103" s="165"/>
    </row>
    <row r="104" spans="1:26" ht="12.75" customHeight="1" x14ac:dyDescent="0.2">
      <c r="A104" s="165"/>
      <c r="B104" s="165"/>
      <c r="C104" s="165"/>
      <c r="D104" s="165"/>
      <c r="E104" s="165"/>
      <c r="F104" s="165"/>
      <c r="G104" s="165"/>
      <c r="H104" s="165"/>
      <c r="I104" s="165"/>
      <c r="J104" s="165"/>
      <c r="K104" s="165"/>
      <c r="L104" s="165"/>
      <c r="M104" s="165"/>
      <c r="N104" s="165"/>
      <c r="O104" s="165"/>
      <c r="P104" s="165"/>
      <c r="Q104" s="165"/>
      <c r="R104" s="165"/>
      <c r="S104" s="165"/>
      <c r="T104" s="165"/>
      <c r="U104" s="165"/>
      <c r="V104" s="165"/>
      <c r="W104" s="165"/>
      <c r="X104" s="165"/>
      <c r="Y104" s="165"/>
      <c r="Z104" s="165"/>
    </row>
    <row r="105" spans="1:26" ht="12.75" customHeight="1" x14ac:dyDescent="0.2">
      <c r="A105" s="165"/>
      <c r="B105" s="165"/>
      <c r="C105" s="165"/>
      <c r="D105" s="165"/>
      <c r="E105" s="165"/>
      <c r="F105" s="165"/>
      <c r="G105" s="165"/>
      <c r="H105" s="165"/>
      <c r="I105" s="165"/>
      <c r="J105" s="165"/>
      <c r="K105" s="165"/>
      <c r="L105" s="165"/>
      <c r="M105" s="165"/>
      <c r="N105" s="165"/>
      <c r="O105" s="165"/>
      <c r="P105" s="165"/>
      <c r="Q105" s="165"/>
      <c r="R105" s="165"/>
      <c r="S105" s="165"/>
      <c r="T105" s="165"/>
      <c r="U105" s="165"/>
      <c r="V105" s="165"/>
      <c r="W105" s="165"/>
      <c r="X105" s="165"/>
      <c r="Y105" s="165"/>
      <c r="Z105" s="165"/>
    </row>
    <row r="106" spans="1:26" ht="12.75" customHeight="1" x14ac:dyDescent="0.2">
      <c r="A106" s="165"/>
      <c r="B106" s="165"/>
      <c r="C106" s="165"/>
      <c r="D106" s="165"/>
      <c r="E106" s="165"/>
      <c r="F106" s="165"/>
      <c r="G106" s="165"/>
      <c r="H106" s="165"/>
      <c r="I106" s="165"/>
      <c r="J106" s="165"/>
      <c r="K106" s="165"/>
      <c r="L106" s="165"/>
      <c r="M106" s="165"/>
      <c r="N106" s="165"/>
      <c r="O106" s="165"/>
      <c r="P106" s="165"/>
      <c r="Q106" s="165"/>
      <c r="R106" s="165"/>
      <c r="S106" s="165"/>
      <c r="T106" s="165"/>
      <c r="U106" s="165"/>
      <c r="V106" s="165"/>
      <c r="W106" s="165"/>
      <c r="X106" s="165"/>
      <c r="Y106" s="165"/>
      <c r="Z106" s="165"/>
    </row>
    <row r="107" spans="1:26" ht="12.75" customHeight="1" x14ac:dyDescent="0.2">
      <c r="A107" s="165"/>
      <c r="B107" s="165"/>
      <c r="C107" s="165"/>
      <c r="D107" s="165"/>
      <c r="E107" s="165"/>
      <c r="F107" s="165"/>
      <c r="G107" s="165"/>
      <c r="H107" s="165"/>
      <c r="I107" s="165"/>
      <c r="J107" s="165"/>
      <c r="K107" s="165"/>
      <c r="L107" s="165"/>
      <c r="M107" s="165"/>
      <c r="N107" s="165"/>
      <c r="O107" s="165"/>
      <c r="P107" s="165"/>
      <c r="Q107" s="165"/>
      <c r="R107" s="165"/>
      <c r="S107" s="165"/>
      <c r="T107" s="165"/>
      <c r="U107" s="165"/>
      <c r="V107" s="165"/>
      <c r="W107" s="165"/>
      <c r="X107" s="165"/>
      <c r="Y107" s="165"/>
      <c r="Z107" s="165"/>
    </row>
    <row r="108" spans="1:26" ht="12.75" customHeight="1" x14ac:dyDescent="0.2">
      <c r="A108" s="165"/>
      <c r="B108" s="165"/>
      <c r="C108" s="165"/>
      <c r="D108" s="165"/>
      <c r="E108" s="165"/>
      <c r="F108" s="165"/>
      <c r="G108" s="165"/>
      <c r="H108" s="165"/>
      <c r="I108" s="165"/>
      <c r="J108" s="165"/>
      <c r="K108" s="165"/>
      <c r="L108" s="165"/>
      <c r="M108" s="165"/>
      <c r="N108" s="165"/>
      <c r="O108" s="165"/>
      <c r="P108" s="165"/>
      <c r="Q108" s="165"/>
      <c r="R108" s="165"/>
      <c r="S108" s="165"/>
      <c r="T108" s="165"/>
      <c r="U108" s="165"/>
      <c r="V108" s="165"/>
      <c r="W108" s="165"/>
      <c r="X108" s="165"/>
      <c r="Y108" s="165"/>
      <c r="Z108" s="165"/>
    </row>
    <row r="109" spans="1:26" ht="12.75" customHeight="1" x14ac:dyDescent="0.2">
      <c r="A109" s="165"/>
      <c r="B109" s="165"/>
      <c r="C109" s="165"/>
      <c r="D109" s="165"/>
      <c r="E109" s="165"/>
      <c r="F109" s="165"/>
      <c r="G109" s="165"/>
      <c r="H109" s="165"/>
      <c r="I109" s="165"/>
      <c r="J109" s="165"/>
      <c r="K109" s="165"/>
      <c r="L109" s="165"/>
      <c r="M109" s="165"/>
      <c r="N109" s="165"/>
      <c r="O109" s="165"/>
      <c r="P109" s="165"/>
      <c r="Q109" s="165"/>
      <c r="R109" s="165"/>
      <c r="S109" s="165"/>
      <c r="T109" s="165"/>
      <c r="U109" s="165"/>
      <c r="V109" s="165"/>
      <c r="W109" s="165"/>
      <c r="X109" s="165"/>
      <c r="Y109" s="165"/>
      <c r="Z109" s="165"/>
    </row>
    <row r="110" spans="1:26" ht="12.75" customHeight="1" x14ac:dyDescent="0.2">
      <c r="A110" s="165"/>
      <c r="B110" s="165"/>
      <c r="C110" s="165"/>
      <c r="D110" s="165"/>
      <c r="E110" s="165"/>
      <c r="F110" s="165"/>
      <c r="G110" s="165"/>
      <c r="H110" s="165"/>
      <c r="I110" s="165"/>
      <c r="J110" s="165"/>
      <c r="K110" s="165"/>
      <c r="L110" s="165"/>
      <c r="M110" s="165"/>
      <c r="N110" s="165"/>
      <c r="O110" s="165"/>
      <c r="P110" s="165"/>
      <c r="Q110" s="165"/>
      <c r="R110" s="165"/>
      <c r="S110" s="165"/>
      <c r="T110" s="165"/>
      <c r="U110" s="165"/>
      <c r="V110" s="165"/>
      <c r="W110" s="165"/>
      <c r="X110" s="165"/>
      <c r="Y110" s="165"/>
      <c r="Z110" s="165"/>
    </row>
    <row r="111" spans="1:26" ht="12.75" customHeight="1" x14ac:dyDescent="0.2">
      <c r="A111" s="165"/>
      <c r="B111" s="165"/>
      <c r="C111" s="165"/>
      <c r="D111" s="165"/>
      <c r="E111" s="165"/>
      <c r="F111" s="165"/>
      <c r="G111" s="165"/>
      <c r="H111" s="165"/>
      <c r="I111" s="165"/>
      <c r="J111" s="165"/>
      <c r="K111" s="165"/>
      <c r="L111" s="165"/>
      <c r="M111" s="165"/>
      <c r="N111" s="165"/>
      <c r="O111" s="165"/>
      <c r="P111" s="165"/>
      <c r="Q111" s="165"/>
      <c r="R111" s="165"/>
      <c r="S111" s="165"/>
      <c r="T111" s="165"/>
      <c r="U111" s="165"/>
      <c r="V111" s="165"/>
      <c r="W111" s="165"/>
      <c r="X111" s="165"/>
      <c r="Y111" s="165"/>
      <c r="Z111" s="165"/>
    </row>
    <row r="112" spans="1:26" ht="12.75" customHeight="1" x14ac:dyDescent="0.2">
      <c r="A112" s="165"/>
      <c r="B112" s="165"/>
      <c r="C112" s="165"/>
      <c r="D112" s="165"/>
      <c r="E112" s="165"/>
      <c r="F112" s="165"/>
      <c r="G112" s="165"/>
      <c r="H112" s="165"/>
      <c r="I112" s="165"/>
      <c r="J112" s="165"/>
      <c r="K112" s="165"/>
      <c r="L112" s="165"/>
      <c r="M112" s="165"/>
      <c r="N112" s="165"/>
      <c r="O112" s="165"/>
      <c r="P112" s="165"/>
      <c r="Q112" s="165"/>
      <c r="R112" s="165"/>
      <c r="S112" s="165"/>
      <c r="T112" s="165"/>
      <c r="U112" s="165"/>
      <c r="V112" s="165"/>
      <c r="W112" s="165"/>
      <c r="X112" s="165"/>
      <c r="Y112" s="165"/>
      <c r="Z112" s="165"/>
    </row>
    <row r="113" spans="1:26" ht="12.75" customHeight="1" x14ac:dyDescent="0.2">
      <c r="A113" s="165"/>
      <c r="B113" s="165"/>
      <c r="C113" s="165"/>
      <c r="D113" s="165"/>
      <c r="E113" s="165"/>
      <c r="F113" s="165"/>
      <c r="G113" s="165"/>
      <c r="H113" s="165"/>
      <c r="I113" s="165"/>
      <c r="J113" s="165"/>
      <c r="K113" s="165"/>
      <c r="L113" s="165"/>
      <c r="M113" s="165"/>
      <c r="N113" s="165"/>
      <c r="O113" s="165"/>
      <c r="P113" s="165"/>
      <c r="Q113" s="165"/>
      <c r="R113" s="165"/>
      <c r="S113" s="165"/>
      <c r="T113" s="165"/>
      <c r="U113" s="165"/>
      <c r="V113" s="165"/>
      <c r="W113" s="165"/>
      <c r="X113" s="165"/>
      <c r="Y113" s="165"/>
      <c r="Z113" s="165"/>
    </row>
    <row r="114" spans="1:26" ht="12.75" customHeight="1" x14ac:dyDescent="0.2">
      <c r="A114" s="165"/>
      <c r="B114" s="165"/>
      <c r="C114" s="165"/>
      <c r="D114" s="165"/>
      <c r="E114" s="165"/>
      <c r="F114" s="165"/>
      <c r="G114" s="165"/>
      <c r="H114" s="165"/>
      <c r="I114" s="165"/>
      <c r="J114" s="165"/>
      <c r="K114" s="165"/>
      <c r="L114" s="165"/>
      <c r="M114" s="165"/>
      <c r="N114" s="165"/>
      <c r="O114" s="165"/>
      <c r="P114" s="165"/>
      <c r="Q114" s="165"/>
      <c r="R114" s="165"/>
      <c r="S114" s="165"/>
      <c r="T114" s="165"/>
      <c r="U114" s="165"/>
      <c r="V114" s="165"/>
      <c r="W114" s="165"/>
      <c r="X114" s="165"/>
      <c r="Y114" s="165"/>
      <c r="Z114" s="165"/>
    </row>
    <row r="115" spans="1:26" ht="12.75" customHeight="1" x14ac:dyDescent="0.2">
      <c r="A115" s="165"/>
      <c r="B115" s="165"/>
      <c r="C115" s="165"/>
      <c r="D115" s="165"/>
      <c r="E115" s="165"/>
      <c r="F115" s="165"/>
      <c r="G115" s="165"/>
      <c r="H115" s="165"/>
      <c r="I115" s="165"/>
      <c r="J115" s="165"/>
      <c r="K115" s="165"/>
      <c r="L115" s="165"/>
      <c r="M115" s="165"/>
      <c r="N115" s="165"/>
      <c r="O115" s="165"/>
      <c r="P115" s="165"/>
      <c r="Q115" s="165"/>
      <c r="R115" s="165"/>
      <c r="S115" s="165"/>
      <c r="T115" s="165"/>
      <c r="U115" s="165"/>
      <c r="V115" s="165"/>
      <c r="W115" s="165"/>
      <c r="X115" s="165"/>
      <c r="Y115" s="165"/>
      <c r="Z115" s="165"/>
    </row>
    <row r="116" spans="1:26" ht="12.75" customHeight="1" x14ac:dyDescent="0.2">
      <c r="A116" s="165"/>
      <c r="B116" s="165"/>
      <c r="C116" s="165"/>
      <c r="D116" s="165"/>
      <c r="E116" s="165"/>
      <c r="F116" s="165"/>
      <c r="G116" s="165"/>
      <c r="H116" s="165"/>
      <c r="I116" s="165"/>
      <c r="J116" s="165"/>
      <c r="K116" s="165"/>
      <c r="L116" s="165"/>
      <c r="M116" s="165"/>
      <c r="N116" s="165"/>
      <c r="O116" s="165"/>
      <c r="P116" s="165"/>
      <c r="Q116" s="165"/>
      <c r="R116" s="165"/>
      <c r="S116" s="165"/>
      <c r="T116" s="165"/>
      <c r="U116" s="165"/>
      <c r="V116" s="165"/>
      <c r="W116" s="165"/>
      <c r="X116" s="165"/>
      <c r="Y116" s="165"/>
      <c r="Z116" s="165"/>
    </row>
    <row r="117" spans="1:26" ht="12.75" customHeight="1" x14ac:dyDescent="0.2">
      <c r="A117" s="165"/>
      <c r="B117" s="165"/>
      <c r="C117" s="165"/>
      <c r="D117" s="165"/>
      <c r="E117" s="165"/>
      <c r="F117" s="165"/>
      <c r="G117" s="165"/>
      <c r="H117" s="165"/>
      <c r="I117" s="165"/>
      <c r="J117" s="165"/>
      <c r="K117" s="165"/>
      <c r="L117" s="165"/>
      <c r="M117" s="165"/>
      <c r="N117" s="165"/>
      <c r="O117" s="165"/>
      <c r="P117" s="165"/>
      <c r="Q117" s="165"/>
      <c r="R117" s="165"/>
      <c r="S117" s="165"/>
      <c r="T117" s="165"/>
      <c r="U117" s="165"/>
      <c r="V117" s="165"/>
      <c r="W117" s="165"/>
      <c r="X117" s="165"/>
      <c r="Y117" s="165"/>
      <c r="Z117" s="165"/>
    </row>
    <row r="118" spans="1:26" ht="12.75" customHeight="1" x14ac:dyDescent="0.2">
      <c r="A118" s="165"/>
      <c r="B118" s="165"/>
      <c r="C118" s="165"/>
      <c r="D118" s="165"/>
      <c r="E118" s="165"/>
      <c r="F118" s="165"/>
      <c r="G118" s="165"/>
      <c r="H118" s="165"/>
      <c r="I118" s="165"/>
      <c r="J118" s="165"/>
      <c r="K118" s="165"/>
      <c r="L118" s="165"/>
      <c r="M118" s="165"/>
      <c r="N118" s="165"/>
      <c r="O118" s="165"/>
      <c r="P118" s="165"/>
      <c r="Q118" s="165"/>
      <c r="R118" s="165"/>
      <c r="S118" s="165"/>
      <c r="T118" s="165"/>
      <c r="U118" s="165"/>
      <c r="V118" s="165"/>
      <c r="W118" s="165"/>
      <c r="X118" s="165"/>
      <c r="Y118" s="165"/>
      <c r="Z118" s="165"/>
    </row>
    <row r="119" spans="1:26" ht="12.75" customHeight="1" x14ac:dyDescent="0.2">
      <c r="A119" s="165"/>
      <c r="B119" s="165"/>
      <c r="C119" s="165"/>
      <c r="D119" s="165"/>
      <c r="E119" s="165"/>
      <c r="F119" s="165"/>
      <c r="G119" s="165"/>
      <c r="H119" s="165"/>
      <c r="I119" s="165"/>
      <c r="J119" s="165"/>
      <c r="K119" s="165"/>
      <c r="L119" s="165"/>
      <c r="M119" s="165"/>
      <c r="N119" s="165"/>
      <c r="O119" s="165"/>
      <c r="P119" s="165"/>
      <c r="Q119" s="165"/>
      <c r="R119" s="165"/>
      <c r="S119" s="165"/>
      <c r="T119" s="165"/>
      <c r="U119" s="165"/>
      <c r="V119" s="165"/>
      <c r="W119" s="165"/>
      <c r="X119" s="165"/>
      <c r="Y119" s="165"/>
      <c r="Z119" s="165"/>
    </row>
    <row r="120" spans="1:26" ht="12.75" customHeight="1" x14ac:dyDescent="0.2">
      <c r="A120" s="165"/>
      <c r="B120" s="165"/>
      <c r="C120" s="165"/>
      <c r="D120" s="165"/>
      <c r="E120" s="165"/>
      <c r="F120" s="165"/>
      <c r="G120" s="165"/>
      <c r="H120" s="165"/>
      <c r="I120" s="165"/>
      <c r="J120" s="165"/>
      <c r="K120" s="165"/>
      <c r="L120" s="165"/>
      <c r="M120" s="165"/>
      <c r="N120" s="165"/>
      <c r="O120" s="165"/>
      <c r="P120" s="165"/>
      <c r="Q120" s="165"/>
      <c r="R120" s="165"/>
      <c r="S120" s="165"/>
      <c r="T120" s="165"/>
      <c r="U120" s="165"/>
      <c r="V120" s="165"/>
      <c r="W120" s="165"/>
      <c r="X120" s="165"/>
      <c r="Y120" s="165"/>
      <c r="Z120" s="165"/>
    </row>
    <row r="121" spans="1:26" ht="12.75" customHeight="1" x14ac:dyDescent="0.2">
      <c r="A121" s="165"/>
      <c r="B121" s="165"/>
      <c r="C121" s="165"/>
      <c r="D121" s="165"/>
      <c r="E121" s="165"/>
      <c r="F121" s="165"/>
      <c r="G121" s="165"/>
      <c r="H121" s="165"/>
      <c r="I121" s="165"/>
      <c r="J121" s="165"/>
      <c r="K121" s="165"/>
      <c r="L121" s="165"/>
      <c r="M121" s="165"/>
      <c r="N121" s="165"/>
      <c r="O121" s="165"/>
      <c r="P121" s="165"/>
      <c r="Q121" s="165"/>
      <c r="R121" s="165"/>
      <c r="S121" s="165"/>
      <c r="T121" s="165"/>
      <c r="U121" s="165"/>
      <c r="V121" s="165"/>
      <c r="W121" s="165"/>
      <c r="X121" s="165"/>
      <c r="Y121" s="165"/>
      <c r="Z121" s="165"/>
    </row>
    <row r="122" spans="1:26" ht="12.75" customHeight="1" x14ac:dyDescent="0.2">
      <c r="A122" s="165"/>
      <c r="B122" s="165"/>
      <c r="C122" s="165"/>
      <c r="D122" s="165"/>
      <c r="E122" s="165"/>
      <c r="F122" s="165"/>
      <c r="G122" s="165"/>
      <c r="H122" s="165"/>
      <c r="I122" s="165"/>
      <c r="J122" s="165"/>
      <c r="K122" s="165"/>
      <c r="L122" s="165"/>
      <c r="M122" s="165"/>
      <c r="N122" s="165"/>
      <c r="O122" s="165"/>
      <c r="P122" s="165"/>
      <c r="Q122" s="165"/>
      <c r="R122" s="165"/>
      <c r="S122" s="165"/>
      <c r="T122" s="165"/>
      <c r="U122" s="165"/>
      <c r="V122" s="165"/>
      <c r="W122" s="165"/>
      <c r="X122" s="165"/>
      <c r="Y122" s="165"/>
      <c r="Z122" s="165"/>
    </row>
    <row r="123" spans="1:26" ht="12.75" customHeight="1" x14ac:dyDescent="0.2">
      <c r="A123" s="165"/>
      <c r="B123" s="165"/>
      <c r="C123" s="165"/>
      <c r="D123" s="165"/>
      <c r="E123" s="165"/>
      <c r="F123" s="165"/>
      <c r="G123" s="165"/>
      <c r="H123" s="165"/>
      <c r="I123" s="165"/>
      <c r="J123" s="165"/>
      <c r="K123" s="165"/>
      <c r="L123" s="165"/>
      <c r="M123" s="165"/>
      <c r="N123" s="165"/>
      <c r="O123" s="165"/>
      <c r="P123" s="165"/>
      <c r="Q123" s="165"/>
      <c r="R123" s="165"/>
      <c r="S123" s="165"/>
      <c r="T123" s="165"/>
      <c r="U123" s="165"/>
      <c r="V123" s="165"/>
      <c r="W123" s="165"/>
      <c r="X123" s="165"/>
      <c r="Y123" s="165"/>
      <c r="Z123" s="165"/>
    </row>
    <row r="124" spans="1:26" ht="12.75" customHeight="1" x14ac:dyDescent="0.2">
      <c r="A124" s="165"/>
      <c r="B124" s="165"/>
      <c r="C124" s="165"/>
      <c r="D124" s="165"/>
      <c r="E124" s="165"/>
      <c r="F124" s="165"/>
      <c r="G124" s="165"/>
      <c r="H124" s="165"/>
      <c r="I124" s="165"/>
      <c r="J124" s="165"/>
      <c r="K124" s="165"/>
      <c r="L124" s="165"/>
      <c r="M124" s="165"/>
      <c r="N124" s="165"/>
      <c r="O124" s="165"/>
      <c r="P124" s="165"/>
      <c r="Q124" s="165"/>
      <c r="R124" s="165"/>
      <c r="S124" s="165"/>
      <c r="T124" s="165"/>
      <c r="U124" s="165"/>
      <c r="V124" s="165"/>
      <c r="W124" s="165"/>
      <c r="X124" s="165"/>
      <c r="Y124" s="165"/>
      <c r="Z124" s="165"/>
    </row>
    <row r="125" spans="1:26" ht="12.75" customHeight="1" x14ac:dyDescent="0.2">
      <c r="A125" s="165"/>
      <c r="B125" s="165"/>
      <c r="C125" s="165"/>
      <c r="D125" s="165"/>
      <c r="E125" s="165"/>
      <c r="F125" s="165"/>
      <c r="G125" s="165"/>
      <c r="H125" s="165"/>
      <c r="I125" s="165"/>
      <c r="J125" s="165"/>
      <c r="K125" s="165"/>
      <c r="L125" s="165"/>
      <c r="M125" s="165"/>
      <c r="N125" s="165"/>
      <c r="O125" s="165"/>
      <c r="P125" s="165"/>
      <c r="Q125" s="165"/>
      <c r="R125" s="165"/>
      <c r="S125" s="165"/>
      <c r="T125" s="165"/>
      <c r="U125" s="165"/>
      <c r="V125" s="165"/>
      <c r="W125" s="165"/>
      <c r="X125" s="165"/>
      <c r="Y125" s="165"/>
      <c r="Z125" s="165"/>
    </row>
    <row r="126" spans="1:26" ht="12.75" customHeight="1" x14ac:dyDescent="0.2">
      <c r="A126" s="165"/>
      <c r="B126" s="165"/>
      <c r="C126" s="165"/>
      <c r="D126" s="165"/>
      <c r="E126" s="165"/>
      <c r="F126" s="165"/>
      <c r="G126" s="165"/>
      <c r="H126" s="165"/>
      <c r="I126" s="165"/>
      <c r="J126" s="165"/>
      <c r="K126" s="165"/>
      <c r="L126" s="165"/>
      <c r="M126" s="165"/>
      <c r="N126" s="165"/>
      <c r="O126" s="165"/>
      <c r="P126" s="165"/>
      <c r="Q126" s="165"/>
      <c r="R126" s="165"/>
      <c r="S126" s="165"/>
      <c r="T126" s="165"/>
      <c r="U126" s="165"/>
      <c r="V126" s="165"/>
      <c r="W126" s="165"/>
      <c r="X126" s="165"/>
      <c r="Y126" s="165"/>
      <c r="Z126" s="165"/>
    </row>
    <row r="127" spans="1:26" ht="12.75" customHeight="1" x14ac:dyDescent="0.2">
      <c r="A127" s="165"/>
      <c r="B127" s="165"/>
      <c r="C127" s="165"/>
      <c r="D127" s="165"/>
      <c r="E127" s="165"/>
      <c r="F127" s="165"/>
      <c r="G127" s="165"/>
      <c r="H127" s="165"/>
      <c r="I127" s="165"/>
      <c r="J127" s="165"/>
      <c r="K127" s="165"/>
      <c r="L127" s="165"/>
      <c r="M127" s="165"/>
      <c r="N127" s="165"/>
      <c r="O127" s="165"/>
      <c r="P127" s="165"/>
      <c r="Q127" s="165"/>
      <c r="R127" s="165"/>
      <c r="S127" s="165"/>
      <c r="T127" s="165"/>
      <c r="U127" s="165"/>
      <c r="V127" s="165"/>
      <c r="W127" s="165"/>
      <c r="X127" s="165"/>
      <c r="Y127" s="165"/>
      <c r="Z127" s="165"/>
    </row>
    <row r="128" spans="1:26" ht="12.75" customHeight="1" x14ac:dyDescent="0.2">
      <c r="A128" s="165"/>
      <c r="B128" s="165"/>
      <c r="C128" s="165"/>
      <c r="D128" s="165"/>
      <c r="E128" s="165"/>
      <c r="F128" s="165"/>
      <c r="G128" s="165"/>
      <c r="H128" s="165"/>
      <c r="I128" s="165"/>
      <c r="J128" s="165"/>
      <c r="K128" s="165"/>
      <c r="L128" s="165"/>
      <c r="M128" s="165"/>
      <c r="N128" s="165"/>
      <c r="O128" s="165"/>
      <c r="P128" s="165"/>
      <c r="Q128" s="165"/>
      <c r="R128" s="165"/>
      <c r="S128" s="165"/>
      <c r="T128" s="165"/>
      <c r="U128" s="165"/>
      <c r="V128" s="165"/>
      <c r="W128" s="165"/>
      <c r="X128" s="165"/>
      <c r="Y128" s="165"/>
      <c r="Z128" s="165"/>
    </row>
    <row r="129" spans="1:26" ht="12.75" customHeight="1" x14ac:dyDescent="0.2">
      <c r="A129" s="165"/>
      <c r="B129" s="165"/>
      <c r="C129" s="165"/>
      <c r="D129" s="165"/>
      <c r="E129" s="165"/>
      <c r="F129" s="165"/>
      <c r="G129" s="165"/>
      <c r="H129" s="165"/>
      <c r="I129" s="165"/>
      <c r="J129" s="165"/>
      <c r="K129" s="165"/>
      <c r="L129" s="165"/>
      <c r="M129" s="165"/>
      <c r="N129" s="165"/>
      <c r="O129" s="165"/>
      <c r="P129" s="165"/>
      <c r="Q129" s="165"/>
      <c r="R129" s="165"/>
      <c r="S129" s="165"/>
      <c r="T129" s="165"/>
      <c r="U129" s="165"/>
      <c r="V129" s="165"/>
      <c r="W129" s="165"/>
      <c r="X129" s="165"/>
      <c r="Y129" s="165"/>
      <c r="Z129" s="165"/>
    </row>
    <row r="130" spans="1:26" ht="12.75" customHeight="1" x14ac:dyDescent="0.2">
      <c r="A130" s="165"/>
      <c r="B130" s="165"/>
      <c r="C130" s="165"/>
      <c r="D130" s="165"/>
      <c r="E130" s="165"/>
      <c r="F130" s="165"/>
      <c r="G130" s="165"/>
      <c r="H130" s="165"/>
      <c r="I130" s="165"/>
      <c r="J130" s="165"/>
      <c r="K130" s="165"/>
      <c r="L130" s="165"/>
      <c r="M130" s="165"/>
      <c r="N130" s="165"/>
      <c r="O130" s="165"/>
      <c r="P130" s="165"/>
      <c r="Q130" s="165"/>
      <c r="R130" s="165"/>
      <c r="S130" s="165"/>
      <c r="T130" s="165"/>
      <c r="U130" s="165"/>
      <c r="V130" s="165"/>
      <c r="W130" s="165"/>
      <c r="X130" s="165"/>
      <c r="Y130" s="165"/>
      <c r="Z130" s="165"/>
    </row>
    <row r="131" spans="1:26" ht="12.75" customHeight="1" x14ac:dyDescent="0.2">
      <c r="A131" s="165"/>
      <c r="B131" s="165"/>
      <c r="C131" s="165"/>
      <c r="D131" s="165"/>
      <c r="E131" s="165"/>
      <c r="F131" s="165"/>
      <c r="G131" s="165"/>
      <c r="H131" s="165"/>
      <c r="I131" s="165"/>
      <c r="J131" s="165"/>
      <c r="K131" s="165"/>
      <c r="L131" s="165"/>
      <c r="M131" s="165"/>
      <c r="N131" s="165"/>
      <c r="O131" s="165"/>
      <c r="P131" s="165"/>
      <c r="Q131" s="165"/>
      <c r="R131" s="165"/>
      <c r="S131" s="165"/>
      <c r="T131" s="165"/>
      <c r="U131" s="165"/>
      <c r="V131" s="165"/>
      <c r="W131" s="165"/>
      <c r="X131" s="165"/>
      <c r="Y131" s="165"/>
      <c r="Z131" s="165"/>
    </row>
    <row r="132" spans="1:26" ht="12.75" customHeight="1" x14ac:dyDescent="0.2">
      <c r="A132" s="165"/>
      <c r="B132" s="165"/>
      <c r="C132" s="165"/>
      <c r="D132" s="165"/>
      <c r="E132" s="165"/>
      <c r="F132" s="165"/>
      <c r="G132" s="165"/>
      <c r="H132" s="165"/>
      <c r="I132" s="165"/>
      <c r="J132" s="165"/>
      <c r="K132" s="165"/>
      <c r="L132" s="165"/>
      <c r="M132" s="165"/>
      <c r="N132" s="165"/>
      <c r="O132" s="165"/>
      <c r="P132" s="165"/>
      <c r="Q132" s="165"/>
      <c r="R132" s="165"/>
      <c r="S132" s="165"/>
      <c r="T132" s="165"/>
      <c r="U132" s="165"/>
      <c r="V132" s="165"/>
      <c r="W132" s="165"/>
      <c r="X132" s="165"/>
      <c r="Y132" s="165"/>
      <c r="Z132" s="165"/>
    </row>
    <row r="133" spans="1:26" ht="12.75" customHeight="1" x14ac:dyDescent="0.2">
      <c r="A133" s="165"/>
      <c r="B133" s="165"/>
      <c r="C133" s="165"/>
      <c r="D133" s="165"/>
      <c r="E133" s="165"/>
      <c r="F133" s="165"/>
      <c r="G133" s="165"/>
      <c r="H133" s="165"/>
      <c r="I133" s="165"/>
      <c r="J133" s="165"/>
      <c r="K133" s="165"/>
      <c r="L133" s="165"/>
      <c r="M133" s="165"/>
      <c r="N133" s="165"/>
      <c r="O133" s="165"/>
      <c r="P133" s="165"/>
      <c r="Q133" s="165"/>
      <c r="R133" s="165"/>
      <c r="S133" s="165"/>
      <c r="T133" s="165"/>
      <c r="U133" s="165"/>
      <c r="V133" s="165"/>
      <c r="W133" s="165"/>
      <c r="X133" s="165"/>
      <c r="Y133" s="165"/>
      <c r="Z133" s="165"/>
    </row>
    <row r="134" spans="1:26" ht="12.75" customHeight="1" x14ac:dyDescent="0.2">
      <c r="A134" s="165"/>
      <c r="B134" s="165"/>
      <c r="C134" s="165"/>
      <c r="D134" s="165"/>
      <c r="E134" s="165"/>
      <c r="F134" s="165"/>
      <c r="G134" s="165"/>
      <c r="H134" s="165"/>
      <c r="I134" s="165"/>
      <c r="J134" s="165"/>
      <c r="K134" s="165"/>
      <c r="L134" s="165"/>
      <c r="M134" s="165"/>
      <c r="N134" s="165"/>
      <c r="O134" s="165"/>
      <c r="P134" s="165"/>
      <c r="Q134" s="165"/>
      <c r="R134" s="165"/>
      <c r="S134" s="165"/>
      <c r="T134" s="165"/>
      <c r="U134" s="165"/>
      <c r="V134" s="165"/>
      <c r="W134" s="165"/>
      <c r="X134" s="165"/>
      <c r="Y134" s="165"/>
      <c r="Z134" s="165"/>
    </row>
    <row r="135" spans="1:26" ht="12.75" customHeight="1" x14ac:dyDescent="0.2">
      <c r="A135" s="165"/>
      <c r="B135" s="165"/>
      <c r="C135" s="165"/>
      <c r="D135" s="165"/>
      <c r="E135" s="165"/>
      <c r="F135" s="165"/>
      <c r="G135" s="165"/>
      <c r="H135" s="165"/>
      <c r="I135" s="165"/>
      <c r="J135" s="165"/>
      <c r="K135" s="165"/>
      <c r="L135" s="165"/>
      <c r="M135" s="165"/>
      <c r="N135" s="165"/>
      <c r="O135" s="165"/>
      <c r="P135" s="165"/>
      <c r="Q135" s="165"/>
      <c r="R135" s="165"/>
      <c r="S135" s="165"/>
      <c r="T135" s="165"/>
      <c r="U135" s="165"/>
      <c r="V135" s="165"/>
      <c r="W135" s="165"/>
      <c r="X135" s="165"/>
      <c r="Y135" s="165"/>
      <c r="Z135" s="165"/>
    </row>
    <row r="136" spans="1:26" ht="12.75" customHeight="1" x14ac:dyDescent="0.2">
      <c r="A136" s="165"/>
      <c r="B136" s="165"/>
      <c r="C136" s="165"/>
      <c r="D136" s="165"/>
      <c r="E136" s="165"/>
      <c r="F136" s="165"/>
      <c r="G136" s="165"/>
      <c r="H136" s="165"/>
      <c r="I136" s="165"/>
      <c r="J136" s="165"/>
      <c r="K136" s="165"/>
      <c r="L136" s="165"/>
      <c r="M136" s="165"/>
      <c r="N136" s="165"/>
      <c r="O136" s="165"/>
      <c r="P136" s="165"/>
      <c r="Q136" s="165"/>
      <c r="R136" s="165"/>
      <c r="S136" s="165"/>
      <c r="T136" s="165"/>
      <c r="U136" s="165"/>
      <c r="V136" s="165"/>
      <c r="W136" s="165"/>
      <c r="X136" s="165"/>
      <c r="Y136" s="165"/>
      <c r="Z136" s="165"/>
    </row>
    <row r="137" spans="1:26" ht="12.75" customHeight="1" x14ac:dyDescent="0.2">
      <c r="A137" s="165"/>
      <c r="B137" s="165"/>
      <c r="C137" s="165"/>
      <c r="D137" s="165"/>
      <c r="E137" s="165"/>
      <c r="F137" s="165"/>
      <c r="G137" s="165"/>
      <c r="H137" s="165"/>
      <c r="I137" s="165"/>
      <c r="J137" s="165"/>
      <c r="K137" s="165"/>
      <c r="L137" s="165"/>
      <c r="M137" s="165"/>
      <c r="N137" s="165"/>
      <c r="O137" s="165"/>
      <c r="P137" s="165"/>
      <c r="Q137" s="165"/>
      <c r="R137" s="165"/>
      <c r="S137" s="165"/>
      <c r="T137" s="165"/>
      <c r="U137" s="165"/>
      <c r="V137" s="165"/>
      <c r="W137" s="165"/>
      <c r="X137" s="165"/>
      <c r="Y137" s="165"/>
      <c r="Z137" s="165"/>
    </row>
    <row r="138" spans="1:26" ht="12.75" customHeight="1" x14ac:dyDescent="0.2">
      <c r="A138" s="165"/>
      <c r="B138" s="165"/>
      <c r="C138" s="165"/>
      <c r="D138" s="165"/>
      <c r="E138" s="165"/>
      <c r="F138" s="165"/>
      <c r="G138" s="165"/>
      <c r="H138" s="165"/>
      <c r="I138" s="165"/>
      <c r="J138" s="165"/>
      <c r="K138" s="165"/>
      <c r="L138" s="165"/>
      <c r="M138" s="165"/>
      <c r="N138" s="165"/>
      <c r="O138" s="165"/>
      <c r="P138" s="165"/>
      <c r="Q138" s="165"/>
      <c r="R138" s="165"/>
      <c r="S138" s="165"/>
      <c r="T138" s="165"/>
      <c r="U138" s="165"/>
      <c r="V138" s="165"/>
      <c r="W138" s="165"/>
      <c r="X138" s="165"/>
      <c r="Y138" s="165"/>
      <c r="Z138" s="165"/>
    </row>
    <row r="139" spans="1:26" ht="12.75" customHeight="1" x14ac:dyDescent="0.2">
      <c r="A139" s="165"/>
      <c r="B139" s="165"/>
      <c r="C139" s="165"/>
      <c r="D139" s="165"/>
      <c r="E139" s="165"/>
      <c r="F139" s="165"/>
      <c r="G139" s="165"/>
      <c r="H139" s="165"/>
      <c r="I139" s="165"/>
      <c r="J139" s="165"/>
      <c r="K139" s="165"/>
      <c r="L139" s="165"/>
      <c r="M139" s="165"/>
      <c r="N139" s="165"/>
      <c r="O139" s="165"/>
      <c r="P139" s="165"/>
      <c r="Q139" s="165"/>
      <c r="R139" s="165"/>
      <c r="S139" s="165"/>
      <c r="T139" s="165"/>
      <c r="U139" s="165"/>
      <c r="V139" s="165"/>
      <c r="W139" s="165"/>
      <c r="X139" s="165"/>
      <c r="Y139" s="165"/>
      <c r="Z139" s="165"/>
    </row>
    <row r="140" spans="1:26" ht="12.75" customHeight="1" x14ac:dyDescent="0.2">
      <c r="A140" s="165"/>
      <c r="B140" s="165"/>
      <c r="C140" s="165"/>
      <c r="D140" s="165"/>
      <c r="E140" s="165"/>
      <c r="F140" s="165"/>
      <c r="G140" s="165"/>
      <c r="H140" s="165"/>
      <c r="I140" s="165"/>
      <c r="J140" s="165"/>
      <c r="K140" s="165"/>
      <c r="L140" s="165"/>
      <c r="M140" s="165"/>
      <c r="N140" s="165"/>
      <c r="O140" s="165"/>
      <c r="P140" s="165"/>
      <c r="Q140" s="165"/>
      <c r="R140" s="165"/>
      <c r="S140" s="165"/>
      <c r="T140" s="165"/>
      <c r="U140" s="165"/>
      <c r="V140" s="165"/>
      <c r="W140" s="165"/>
      <c r="X140" s="165"/>
      <c r="Y140" s="165"/>
      <c r="Z140" s="165"/>
    </row>
    <row r="141" spans="1:26" ht="12.75" customHeight="1" x14ac:dyDescent="0.2">
      <c r="A141" s="165"/>
      <c r="B141" s="165"/>
      <c r="C141" s="165"/>
      <c r="D141" s="165"/>
      <c r="E141" s="165"/>
      <c r="F141" s="165"/>
      <c r="G141" s="165"/>
      <c r="H141" s="165"/>
      <c r="I141" s="165"/>
      <c r="J141" s="165"/>
      <c r="K141" s="165"/>
      <c r="L141" s="165"/>
      <c r="M141" s="165"/>
      <c r="N141" s="165"/>
      <c r="O141" s="165"/>
      <c r="P141" s="165"/>
      <c r="Q141" s="165"/>
      <c r="R141" s="165"/>
      <c r="S141" s="165"/>
      <c r="T141" s="165"/>
      <c r="U141" s="165"/>
      <c r="V141" s="165"/>
      <c r="W141" s="165"/>
      <c r="X141" s="165"/>
      <c r="Y141" s="165"/>
      <c r="Z141" s="165"/>
    </row>
    <row r="142" spans="1:26" ht="12.75" customHeight="1" x14ac:dyDescent="0.2">
      <c r="A142" s="165"/>
      <c r="B142" s="165"/>
      <c r="C142" s="165"/>
      <c r="D142" s="165"/>
      <c r="E142" s="165"/>
      <c r="F142" s="165"/>
      <c r="G142" s="165"/>
      <c r="H142" s="165"/>
      <c r="I142" s="165"/>
      <c r="J142" s="165"/>
      <c r="K142" s="165"/>
      <c r="L142" s="165"/>
      <c r="M142" s="165"/>
      <c r="N142" s="165"/>
      <c r="O142" s="165"/>
      <c r="P142" s="165"/>
      <c r="Q142" s="165"/>
      <c r="R142" s="165"/>
      <c r="S142" s="165"/>
      <c r="T142" s="165"/>
      <c r="U142" s="165"/>
      <c r="V142" s="165"/>
      <c r="W142" s="165"/>
      <c r="X142" s="165"/>
      <c r="Y142" s="165"/>
      <c r="Z142" s="165"/>
    </row>
    <row r="143" spans="1:26" ht="12.75" customHeight="1" x14ac:dyDescent="0.2">
      <c r="A143" s="165"/>
      <c r="B143" s="165"/>
      <c r="C143" s="165"/>
      <c r="D143" s="165"/>
      <c r="E143" s="165"/>
      <c r="F143" s="165"/>
      <c r="G143" s="165"/>
      <c r="H143" s="165"/>
      <c r="I143" s="165"/>
      <c r="J143" s="165"/>
      <c r="K143" s="165"/>
      <c r="L143" s="165"/>
      <c r="M143" s="165"/>
      <c r="N143" s="165"/>
      <c r="O143" s="165"/>
      <c r="P143" s="165"/>
      <c r="Q143" s="165"/>
      <c r="R143" s="165"/>
      <c r="S143" s="165"/>
      <c r="T143" s="165"/>
      <c r="U143" s="165"/>
      <c r="V143" s="165"/>
      <c r="W143" s="165"/>
      <c r="X143" s="165"/>
      <c r="Y143" s="165"/>
      <c r="Z143" s="165"/>
    </row>
    <row r="144" spans="1:26" ht="12.75" customHeight="1" x14ac:dyDescent="0.2">
      <c r="A144" s="165"/>
      <c r="B144" s="165"/>
      <c r="C144" s="165"/>
      <c r="D144" s="165"/>
      <c r="E144" s="165"/>
      <c r="F144" s="165"/>
      <c r="G144" s="165"/>
      <c r="H144" s="165"/>
      <c r="I144" s="165"/>
      <c r="J144" s="165"/>
      <c r="K144" s="165"/>
      <c r="L144" s="165"/>
      <c r="M144" s="165"/>
      <c r="N144" s="165"/>
      <c r="O144" s="165"/>
      <c r="P144" s="165"/>
      <c r="Q144" s="165"/>
      <c r="R144" s="165"/>
      <c r="S144" s="165"/>
      <c r="T144" s="165"/>
      <c r="U144" s="165"/>
      <c r="V144" s="165"/>
      <c r="W144" s="165"/>
      <c r="X144" s="165"/>
      <c r="Y144" s="165"/>
      <c r="Z144" s="165"/>
    </row>
    <row r="145" spans="1:26" ht="12.75" customHeight="1" x14ac:dyDescent="0.2">
      <c r="A145" s="165"/>
      <c r="B145" s="165"/>
      <c r="C145" s="165"/>
      <c r="D145" s="165"/>
      <c r="E145" s="165"/>
      <c r="F145" s="165"/>
      <c r="G145" s="165"/>
      <c r="H145" s="165"/>
      <c r="I145" s="165"/>
      <c r="J145" s="165"/>
      <c r="K145" s="165"/>
      <c r="L145" s="165"/>
      <c r="M145" s="165"/>
      <c r="N145" s="165"/>
      <c r="O145" s="165"/>
      <c r="P145" s="165"/>
      <c r="Q145" s="165"/>
      <c r="R145" s="165"/>
      <c r="S145" s="165"/>
      <c r="T145" s="165"/>
      <c r="U145" s="165"/>
      <c r="V145" s="165"/>
      <c r="W145" s="165"/>
      <c r="X145" s="165"/>
      <c r="Y145" s="165"/>
      <c r="Z145" s="165"/>
    </row>
    <row r="146" spans="1:26" ht="12.75" customHeight="1" x14ac:dyDescent="0.2">
      <c r="A146" s="165"/>
      <c r="B146" s="165"/>
      <c r="C146" s="165"/>
      <c r="D146" s="165"/>
      <c r="E146" s="165"/>
      <c r="F146" s="165"/>
      <c r="G146" s="165"/>
      <c r="H146" s="165"/>
      <c r="I146" s="165"/>
      <c r="J146" s="165"/>
      <c r="K146" s="165"/>
      <c r="L146" s="165"/>
      <c r="M146" s="165"/>
      <c r="N146" s="165"/>
      <c r="O146" s="165"/>
      <c r="P146" s="165"/>
      <c r="Q146" s="165"/>
      <c r="R146" s="165"/>
      <c r="S146" s="165"/>
      <c r="T146" s="165"/>
      <c r="U146" s="165"/>
      <c r="V146" s="165"/>
      <c r="W146" s="165"/>
      <c r="X146" s="165"/>
      <c r="Y146" s="165"/>
      <c r="Z146" s="165"/>
    </row>
    <row r="147" spans="1:26" ht="12.75" customHeight="1" x14ac:dyDescent="0.2">
      <c r="A147" s="165"/>
      <c r="B147" s="165"/>
      <c r="C147" s="165"/>
      <c r="D147" s="165"/>
      <c r="E147" s="165"/>
      <c r="F147" s="165"/>
      <c r="G147" s="165"/>
      <c r="H147" s="165"/>
      <c r="I147" s="165"/>
      <c r="J147" s="165"/>
      <c r="K147" s="165"/>
      <c r="L147" s="165"/>
      <c r="M147" s="165"/>
      <c r="N147" s="165"/>
      <c r="O147" s="165"/>
      <c r="P147" s="165"/>
      <c r="Q147" s="165"/>
      <c r="R147" s="165"/>
      <c r="S147" s="165"/>
      <c r="T147" s="165"/>
      <c r="U147" s="165"/>
      <c r="V147" s="165"/>
      <c r="W147" s="165"/>
      <c r="X147" s="165"/>
      <c r="Y147" s="165"/>
      <c r="Z147" s="165"/>
    </row>
    <row r="148" spans="1:26" ht="12.75" customHeight="1" x14ac:dyDescent="0.2">
      <c r="A148" s="165"/>
      <c r="B148" s="165"/>
      <c r="C148" s="165"/>
      <c r="D148" s="165"/>
      <c r="E148" s="165"/>
      <c r="F148" s="165"/>
      <c r="G148" s="165"/>
      <c r="H148" s="165"/>
      <c r="I148" s="165"/>
      <c r="J148" s="165"/>
      <c r="K148" s="165"/>
      <c r="L148" s="165"/>
      <c r="M148" s="165"/>
      <c r="N148" s="165"/>
      <c r="O148" s="165"/>
      <c r="P148" s="165"/>
      <c r="Q148" s="165"/>
      <c r="R148" s="165"/>
      <c r="S148" s="165"/>
      <c r="T148" s="165"/>
      <c r="U148" s="165"/>
      <c r="V148" s="165"/>
      <c r="W148" s="165"/>
      <c r="X148" s="165"/>
      <c r="Y148" s="165"/>
      <c r="Z148" s="165"/>
    </row>
    <row r="149" spans="1:26" ht="12.75" customHeight="1" x14ac:dyDescent="0.2">
      <c r="A149" s="165"/>
      <c r="B149" s="165"/>
      <c r="C149" s="165"/>
      <c r="D149" s="165"/>
      <c r="E149" s="165"/>
      <c r="F149" s="165"/>
      <c r="G149" s="165"/>
      <c r="H149" s="165"/>
      <c r="I149" s="165"/>
      <c r="J149" s="165"/>
      <c r="K149" s="165"/>
      <c r="L149" s="165"/>
      <c r="M149" s="165"/>
      <c r="N149" s="165"/>
      <c r="O149" s="165"/>
      <c r="P149" s="165"/>
      <c r="Q149" s="165"/>
      <c r="R149" s="165"/>
      <c r="S149" s="165"/>
      <c r="T149" s="165"/>
      <c r="U149" s="165"/>
      <c r="V149" s="165"/>
      <c r="W149" s="165"/>
      <c r="X149" s="165"/>
      <c r="Y149" s="165"/>
      <c r="Z149" s="165"/>
    </row>
    <row r="150" spans="1:26" ht="12.75" customHeight="1" x14ac:dyDescent="0.2">
      <c r="A150" s="165"/>
      <c r="B150" s="165"/>
      <c r="C150" s="165"/>
      <c r="D150" s="165"/>
      <c r="E150" s="165"/>
      <c r="F150" s="165"/>
      <c r="G150" s="165"/>
      <c r="H150" s="165"/>
      <c r="I150" s="165"/>
      <c r="J150" s="165"/>
      <c r="K150" s="165"/>
      <c r="L150" s="165"/>
      <c r="M150" s="165"/>
      <c r="N150" s="165"/>
      <c r="O150" s="165"/>
      <c r="P150" s="165"/>
      <c r="Q150" s="165"/>
      <c r="R150" s="165"/>
      <c r="S150" s="165"/>
      <c r="T150" s="165"/>
      <c r="U150" s="165"/>
      <c r="V150" s="165"/>
      <c r="W150" s="165"/>
      <c r="X150" s="165"/>
      <c r="Y150" s="165"/>
      <c r="Z150" s="165"/>
    </row>
    <row r="151" spans="1:26" ht="12.75" customHeight="1" x14ac:dyDescent="0.2">
      <c r="A151" s="165"/>
      <c r="B151" s="165"/>
      <c r="C151" s="165"/>
      <c r="D151" s="165"/>
      <c r="E151" s="165"/>
      <c r="F151" s="165"/>
      <c r="G151" s="165"/>
      <c r="H151" s="165"/>
      <c r="I151" s="165"/>
      <c r="J151" s="165"/>
      <c r="K151" s="165"/>
      <c r="L151" s="165"/>
      <c r="M151" s="165"/>
      <c r="N151" s="165"/>
      <c r="O151" s="165"/>
      <c r="P151" s="165"/>
      <c r="Q151" s="165"/>
      <c r="R151" s="165"/>
      <c r="S151" s="165"/>
      <c r="T151" s="165"/>
      <c r="U151" s="165"/>
      <c r="V151" s="165"/>
      <c r="W151" s="165"/>
      <c r="X151" s="165"/>
      <c r="Y151" s="165"/>
      <c r="Z151" s="165"/>
    </row>
    <row r="152" spans="1:26" ht="12.75" customHeight="1" x14ac:dyDescent="0.2">
      <c r="A152" s="165"/>
      <c r="B152" s="165"/>
      <c r="C152" s="165"/>
      <c r="D152" s="165"/>
      <c r="E152" s="165"/>
      <c r="F152" s="165"/>
      <c r="G152" s="165"/>
      <c r="H152" s="165"/>
      <c r="I152" s="165"/>
      <c r="J152" s="165"/>
      <c r="K152" s="165"/>
      <c r="L152" s="165"/>
      <c r="M152" s="165"/>
      <c r="N152" s="165"/>
      <c r="O152" s="165"/>
      <c r="P152" s="165"/>
      <c r="Q152" s="165"/>
      <c r="R152" s="165"/>
      <c r="S152" s="165"/>
      <c r="T152" s="165"/>
      <c r="U152" s="165"/>
      <c r="V152" s="165"/>
      <c r="W152" s="165"/>
      <c r="X152" s="165"/>
      <c r="Y152" s="165"/>
      <c r="Z152" s="165"/>
    </row>
    <row r="153" spans="1:26" ht="12.75" customHeight="1" x14ac:dyDescent="0.2">
      <c r="A153" s="165"/>
      <c r="B153" s="165"/>
      <c r="C153" s="165"/>
      <c r="D153" s="165"/>
      <c r="E153" s="165"/>
      <c r="F153" s="165"/>
      <c r="G153" s="165"/>
      <c r="H153" s="165"/>
      <c r="I153" s="165"/>
      <c r="J153" s="165"/>
      <c r="K153" s="165"/>
      <c r="L153" s="165"/>
      <c r="M153" s="165"/>
      <c r="N153" s="165"/>
      <c r="O153" s="165"/>
      <c r="P153" s="165"/>
      <c r="Q153" s="165"/>
      <c r="R153" s="165"/>
      <c r="S153" s="165"/>
      <c r="T153" s="165"/>
      <c r="U153" s="165"/>
      <c r="V153" s="165"/>
      <c r="W153" s="165"/>
      <c r="X153" s="165"/>
      <c r="Y153" s="165"/>
      <c r="Z153" s="165"/>
    </row>
    <row r="154" spans="1:26" ht="12.75" customHeight="1" x14ac:dyDescent="0.2">
      <c r="A154" s="165"/>
      <c r="B154" s="165"/>
      <c r="C154" s="165"/>
      <c r="D154" s="165"/>
      <c r="E154" s="165"/>
      <c r="F154" s="165"/>
      <c r="G154" s="165"/>
      <c r="H154" s="165"/>
      <c r="I154" s="165"/>
      <c r="J154" s="165"/>
      <c r="K154" s="165"/>
      <c r="L154" s="165"/>
      <c r="M154" s="165"/>
      <c r="N154" s="165"/>
      <c r="O154" s="165"/>
      <c r="P154" s="165"/>
      <c r="Q154" s="165"/>
      <c r="R154" s="165"/>
      <c r="S154" s="165"/>
      <c r="T154" s="165"/>
      <c r="U154" s="165"/>
      <c r="V154" s="165"/>
      <c r="W154" s="165"/>
      <c r="X154" s="165"/>
      <c r="Y154" s="165"/>
      <c r="Z154" s="165"/>
    </row>
    <row r="155" spans="1:26" ht="12.75" customHeight="1" x14ac:dyDescent="0.2">
      <c r="A155" s="165"/>
      <c r="B155" s="165"/>
      <c r="C155" s="165"/>
      <c r="D155" s="165"/>
      <c r="E155" s="165"/>
      <c r="F155" s="165"/>
      <c r="G155" s="165"/>
      <c r="H155" s="165"/>
      <c r="I155" s="165"/>
      <c r="J155" s="165"/>
      <c r="K155" s="165"/>
      <c r="L155" s="165"/>
      <c r="M155" s="165"/>
      <c r="N155" s="165"/>
      <c r="O155" s="165"/>
      <c r="P155" s="165"/>
      <c r="Q155" s="165"/>
      <c r="R155" s="165"/>
      <c r="S155" s="165"/>
      <c r="T155" s="165"/>
      <c r="U155" s="165"/>
      <c r="V155" s="165"/>
      <c r="W155" s="165"/>
      <c r="X155" s="165"/>
      <c r="Y155" s="165"/>
      <c r="Z155" s="165"/>
    </row>
    <row r="156" spans="1:26" ht="12.75" customHeight="1" x14ac:dyDescent="0.2">
      <c r="A156" s="165"/>
      <c r="B156" s="165"/>
      <c r="C156" s="165"/>
      <c r="D156" s="165"/>
      <c r="E156" s="165"/>
      <c r="F156" s="165"/>
      <c r="G156" s="165"/>
      <c r="H156" s="165"/>
      <c r="I156" s="165"/>
      <c r="J156" s="165"/>
      <c r="K156" s="165"/>
      <c r="L156" s="165"/>
      <c r="M156" s="165"/>
      <c r="N156" s="165"/>
      <c r="O156" s="165"/>
      <c r="P156" s="165"/>
      <c r="Q156" s="165"/>
      <c r="R156" s="165"/>
      <c r="S156" s="165"/>
      <c r="T156" s="165"/>
      <c r="U156" s="165"/>
      <c r="V156" s="165"/>
      <c r="W156" s="165"/>
      <c r="X156" s="165"/>
      <c r="Y156" s="165"/>
      <c r="Z156" s="165"/>
    </row>
    <row r="157" spans="1:26" ht="12.75" customHeight="1" x14ac:dyDescent="0.2">
      <c r="A157" s="165"/>
      <c r="B157" s="165"/>
      <c r="C157" s="165"/>
      <c r="D157" s="165"/>
      <c r="E157" s="165"/>
      <c r="F157" s="165"/>
      <c r="G157" s="165"/>
      <c r="H157" s="165"/>
      <c r="I157" s="165"/>
      <c r="J157" s="165"/>
      <c r="K157" s="165"/>
      <c r="L157" s="165"/>
      <c r="M157" s="165"/>
      <c r="N157" s="165"/>
      <c r="O157" s="165"/>
      <c r="P157" s="165"/>
      <c r="Q157" s="165"/>
      <c r="R157" s="165"/>
      <c r="S157" s="165"/>
      <c r="T157" s="165"/>
      <c r="U157" s="165"/>
      <c r="V157" s="165"/>
      <c r="W157" s="165"/>
      <c r="X157" s="165"/>
      <c r="Y157" s="165"/>
      <c r="Z157" s="165"/>
    </row>
    <row r="158" spans="1:26" ht="12.75" customHeight="1" x14ac:dyDescent="0.2">
      <c r="A158" s="165"/>
      <c r="B158" s="165"/>
      <c r="C158" s="165"/>
      <c r="D158" s="165"/>
      <c r="E158" s="165"/>
      <c r="F158" s="165"/>
      <c r="G158" s="165"/>
      <c r="H158" s="165"/>
      <c r="I158" s="165"/>
      <c r="J158" s="165"/>
      <c r="K158" s="165"/>
      <c r="L158" s="165"/>
      <c r="M158" s="165"/>
      <c r="N158" s="165"/>
      <c r="O158" s="165"/>
      <c r="P158" s="165"/>
      <c r="Q158" s="165"/>
      <c r="R158" s="165"/>
      <c r="S158" s="165"/>
      <c r="T158" s="165"/>
      <c r="U158" s="165"/>
      <c r="V158" s="165"/>
      <c r="W158" s="165"/>
      <c r="X158" s="165"/>
      <c r="Y158" s="165"/>
      <c r="Z158" s="165"/>
    </row>
    <row r="159" spans="1:26" ht="12.75" customHeight="1" x14ac:dyDescent="0.2">
      <c r="A159" s="165"/>
      <c r="B159" s="165"/>
      <c r="C159" s="165"/>
      <c r="D159" s="165"/>
      <c r="E159" s="165"/>
      <c r="F159" s="165"/>
      <c r="G159" s="165"/>
      <c r="H159" s="165"/>
      <c r="I159" s="165"/>
      <c r="J159" s="165"/>
      <c r="K159" s="165"/>
      <c r="L159" s="165"/>
      <c r="M159" s="165"/>
      <c r="N159" s="165"/>
      <c r="O159" s="165"/>
      <c r="P159" s="165"/>
      <c r="Q159" s="165"/>
      <c r="R159" s="165"/>
      <c r="S159" s="165"/>
      <c r="T159" s="165"/>
      <c r="U159" s="165"/>
      <c r="V159" s="165"/>
      <c r="W159" s="165"/>
      <c r="X159" s="165"/>
      <c r="Y159" s="165"/>
      <c r="Z159" s="165"/>
    </row>
    <row r="160" spans="1:26" ht="12.75" customHeight="1" x14ac:dyDescent="0.2">
      <c r="A160" s="165"/>
      <c r="B160" s="165"/>
      <c r="C160" s="165"/>
      <c r="D160" s="165"/>
      <c r="E160" s="165"/>
      <c r="F160" s="165"/>
      <c r="G160" s="165"/>
      <c r="H160" s="165"/>
      <c r="I160" s="165"/>
      <c r="J160" s="165"/>
      <c r="K160" s="165"/>
      <c r="L160" s="165"/>
      <c r="M160" s="165"/>
      <c r="N160" s="165"/>
      <c r="O160" s="165"/>
      <c r="P160" s="165"/>
      <c r="Q160" s="165"/>
      <c r="R160" s="165"/>
      <c r="S160" s="165"/>
      <c r="T160" s="165"/>
      <c r="U160" s="165"/>
      <c r="V160" s="165"/>
      <c r="W160" s="165"/>
      <c r="X160" s="165"/>
      <c r="Y160" s="165"/>
      <c r="Z160" s="165"/>
    </row>
    <row r="161" spans="1:26" ht="12.75" customHeight="1" x14ac:dyDescent="0.2">
      <c r="A161" s="165"/>
      <c r="B161" s="165"/>
      <c r="C161" s="165"/>
      <c r="D161" s="165"/>
      <c r="E161" s="165"/>
      <c r="F161" s="165"/>
      <c r="G161" s="165"/>
      <c r="H161" s="165"/>
      <c r="I161" s="165"/>
      <c r="J161" s="165"/>
      <c r="K161" s="165"/>
      <c r="L161" s="165"/>
      <c r="M161" s="165"/>
      <c r="N161" s="165"/>
      <c r="O161" s="165"/>
      <c r="P161" s="165"/>
      <c r="Q161" s="165"/>
      <c r="R161" s="165"/>
      <c r="S161" s="165"/>
      <c r="T161" s="165"/>
      <c r="U161" s="165"/>
      <c r="V161" s="165"/>
      <c r="W161" s="165"/>
      <c r="X161" s="165"/>
      <c r="Y161" s="165"/>
      <c r="Z161" s="165"/>
    </row>
    <row r="162" spans="1:26" ht="12.75" customHeight="1" x14ac:dyDescent="0.2">
      <c r="A162" s="165"/>
      <c r="B162" s="165"/>
      <c r="C162" s="165"/>
      <c r="D162" s="165"/>
      <c r="E162" s="165"/>
      <c r="F162" s="165"/>
      <c r="G162" s="165"/>
      <c r="H162" s="165"/>
      <c r="I162" s="165"/>
      <c r="J162" s="165"/>
      <c r="K162" s="165"/>
      <c r="L162" s="165"/>
      <c r="M162" s="165"/>
      <c r="N162" s="165"/>
      <c r="O162" s="165"/>
      <c r="P162" s="165"/>
      <c r="Q162" s="165"/>
      <c r="R162" s="165"/>
      <c r="S162" s="165"/>
      <c r="T162" s="165"/>
      <c r="U162" s="165"/>
      <c r="V162" s="165"/>
      <c r="W162" s="165"/>
      <c r="X162" s="165"/>
      <c r="Y162" s="165"/>
      <c r="Z162" s="165"/>
    </row>
    <row r="163" spans="1:26" ht="12.75" customHeight="1" x14ac:dyDescent="0.2">
      <c r="A163" s="165"/>
      <c r="B163" s="165"/>
      <c r="C163" s="165"/>
      <c r="D163" s="165"/>
      <c r="E163" s="165"/>
      <c r="F163" s="165"/>
      <c r="G163" s="165"/>
      <c r="H163" s="165"/>
      <c r="I163" s="165"/>
      <c r="J163" s="165"/>
      <c r="K163" s="165"/>
      <c r="L163" s="165"/>
      <c r="M163" s="165"/>
      <c r="N163" s="165"/>
      <c r="O163" s="165"/>
      <c r="P163" s="165"/>
      <c r="Q163" s="165"/>
      <c r="R163" s="165"/>
      <c r="S163" s="165"/>
      <c r="T163" s="165"/>
      <c r="U163" s="165"/>
      <c r="V163" s="165"/>
      <c r="W163" s="165"/>
      <c r="X163" s="165"/>
      <c r="Y163" s="165"/>
      <c r="Z163" s="165"/>
    </row>
    <row r="164" spans="1:26" ht="12.75" customHeight="1" x14ac:dyDescent="0.2">
      <c r="A164" s="165"/>
      <c r="B164" s="165"/>
      <c r="C164" s="165"/>
      <c r="D164" s="165"/>
      <c r="E164" s="165"/>
      <c r="F164" s="165"/>
      <c r="G164" s="165"/>
      <c r="H164" s="165"/>
      <c r="I164" s="165"/>
      <c r="J164" s="165"/>
      <c r="K164" s="165"/>
      <c r="L164" s="165"/>
      <c r="M164" s="165"/>
      <c r="N164" s="165"/>
      <c r="O164" s="165"/>
      <c r="P164" s="165"/>
      <c r="Q164" s="165"/>
      <c r="R164" s="165"/>
      <c r="S164" s="165"/>
      <c r="T164" s="165"/>
      <c r="U164" s="165"/>
      <c r="V164" s="165"/>
      <c r="W164" s="165"/>
      <c r="X164" s="165"/>
      <c r="Y164" s="165"/>
      <c r="Z164" s="165"/>
    </row>
    <row r="165" spans="1:26" ht="12.75" customHeight="1" x14ac:dyDescent="0.2">
      <c r="A165" s="165"/>
      <c r="B165" s="165"/>
      <c r="C165" s="165"/>
      <c r="D165" s="165"/>
      <c r="E165" s="165"/>
      <c r="F165" s="165"/>
      <c r="G165" s="165"/>
      <c r="H165" s="165"/>
      <c r="I165" s="165"/>
      <c r="J165" s="165"/>
      <c r="K165" s="165"/>
      <c r="L165" s="165"/>
      <c r="M165" s="165"/>
      <c r="N165" s="165"/>
      <c r="O165" s="165"/>
      <c r="P165" s="165"/>
      <c r="Q165" s="165"/>
      <c r="R165" s="165"/>
      <c r="S165" s="165"/>
      <c r="T165" s="165"/>
      <c r="U165" s="165"/>
      <c r="V165" s="165"/>
      <c r="W165" s="165"/>
      <c r="X165" s="165"/>
      <c r="Y165" s="165"/>
      <c r="Z165" s="165"/>
    </row>
    <row r="166" spans="1:26" ht="12.75" customHeight="1" x14ac:dyDescent="0.2">
      <c r="A166" s="165"/>
      <c r="B166" s="165"/>
      <c r="C166" s="165"/>
      <c r="D166" s="165"/>
      <c r="E166" s="165"/>
      <c r="F166" s="165"/>
      <c r="G166" s="165"/>
      <c r="H166" s="165"/>
      <c r="I166" s="165"/>
      <c r="J166" s="165"/>
      <c r="K166" s="165"/>
      <c r="L166" s="165"/>
      <c r="M166" s="165"/>
      <c r="N166" s="165"/>
      <c r="O166" s="165"/>
      <c r="P166" s="165"/>
      <c r="Q166" s="165"/>
      <c r="R166" s="165"/>
      <c r="S166" s="165"/>
      <c r="T166" s="165"/>
      <c r="U166" s="165"/>
      <c r="V166" s="165"/>
      <c r="W166" s="165"/>
      <c r="X166" s="165"/>
      <c r="Y166" s="165"/>
      <c r="Z166" s="165"/>
    </row>
    <row r="167" spans="1:26" ht="12.75" customHeight="1" x14ac:dyDescent="0.2">
      <c r="A167" s="165"/>
      <c r="B167" s="165"/>
      <c r="C167" s="165"/>
      <c r="D167" s="165"/>
      <c r="E167" s="165"/>
      <c r="F167" s="165"/>
      <c r="G167" s="165"/>
      <c r="H167" s="165"/>
      <c r="I167" s="165"/>
      <c r="J167" s="165"/>
      <c r="K167" s="165"/>
      <c r="L167" s="165"/>
      <c r="M167" s="165"/>
      <c r="N167" s="165"/>
      <c r="O167" s="165"/>
      <c r="P167" s="165"/>
      <c r="Q167" s="165"/>
      <c r="R167" s="165"/>
      <c r="S167" s="165"/>
      <c r="T167" s="165"/>
      <c r="U167" s="165"/>
      <c r="V167" s="165"/>
      <c r="W167" s="165"/>
      <c r="X167" s="165"/>
      <c r="Y167" s="165"/>
      <c r="Z167" s="165"/>
    </row>
    <row r="168" spans="1:26" ht="12.75" customHeight="1" x14ac:dyDescent="0.2">
      <c r="A168" s="165"/>
      <c r="B168" s="165"/>
      <c r="C168" s="165"/>
      <c r="D168" s="165"/>
      <c r="E168" s="165"/>
      <c r="F168" s="165"/>
      <c r="G168" s="165"/>
      <c r="H168" s="165"/>
      <c r="I168" s="165"/>
      <c r="J168" s="165"/>
      <c r="K168" s="165"/>
      <c r="L168" s="165"/>
      <c r="M168" s="165"/>
      <c r="N168" s="165"/>
      <c r="O168" s="165"/>
      <c r="P168" s="165"/>
      <c r="Q168" s="165"/>
      <c r="R168" s="165"/>
      <c r="S168" s="165"/>
      <c r="T168" s="165"/>
      <c r="U168" s="165"/>
      <c r="V168" s="165"/>
      <c r="W168" s="165"/>
      <c r="X168" s="165"/>
      <c r="Y168" s="165"/>
      <c r="Z168" s="165"/>
    </row>
    <row r="169" spans="1:26" ht="12.75" customHeight="1" x14ac:dyDescent="0.2">
      <c r="A169" s="165"/>
      <c r="B169" s="165"/>
      <c r="C169" s="165"/>
      <c r="D169" s="165"/>
      <c r="E169" s="165"/>
      <c r="F169" s="165"/>
      <c r="G169" s="165"/>
      <c r="H169" s="165"/>
      <c r="I169" s="165"/>
      <c r="J169" s="165"/>
      <c r="K169" s="165"/>
      <c r="L169" s="165"/>
      <c r="M169" s="165"/>
      <c r="N169" s="165"/>
      <c r="O169" s="165"/>
      <c r="P169" s="165"/>
      <c r="Q169" s="165"/>
      <c r="R169" s="165"/>
      <c r="S169" s="165"/>
      <c r="T169" s="165"/>
      <c r="U169" s="165"/>
      <c r="V169" s="165"/>
      <c r="W169" s="165"/>
      <c r="X169" s="165"/>
      <c r="Y169" s="165"/>
      <c r="Z169" s="165"/>
    </row>
    <row r="170" spans="1:26" ht="12.75" customHeight="1" x14ac:dyDescent="0.2">
      <c r="A170" s="165"/>
      <c r="B170" s="165"/>
      <c r="C170" s="165"/>
      <c r="D170" s="165"/>
      <c r="E170" s="165"/>
      <c r="F170" s="165"/>
      <c r="G170" s="165"/>
      <c r="H170" s="165"/>
      <c r="I170" s="165"/>
      <c r="J170" s="165"/>
      <c r="K170" s="165"/>
      <c r="L170" s="165"/>
      <c r="M170" s="165"/>
      <c r="N170" s="165"/>
      <c r="O170" s="165"/>
      <c r="P170" s="165"/>
      <c r="Q170" s="165"/>
      <c r="R170" s="165"/>
      <c r="S170" s="165"/>
      <c r="T170" s="165"/>
      <c r="U170" s="165"/>
      <c r="V170" s="165"/>
      <c r="W170" s="165"/>
      <c r="X170" s="165"/>
      <c r="Y170" s="165"/>
      <c r="Z170" s="165"/>
    </row>
    <row r="171" spans="1:26" ht="12.75" customHeight="1" x14ac:dyDescent="0.2">
      <c r="A171" s="165"/>
      <c r="B171" s="165"/>
      <c r="C171" s="165"/>
      <c r="D171" s="165"/>
      <c r="E171" s="165"/>
      <c r="F171" s="165"/>
      <c r="G171" s="165"/>
      <c r="H171" s="165"/>
      <c r="I171" s="165"/>
      <c r="J171" s="165"/>
      <c r="K171" s="165"/>
      <c r="L171" s="165"/>
      <c r="M171" s="165"/>
      <c r="N171" s="165"/>
      <c r="O171" s="165"/>
      <c r="P171" s="165"/>
      <c r="Q171" s="165"/>
      <c r="R171" s="165"/>
      <c r="S171" s="165"/>
      <c r="T171" s="165"/>
      <c r="U171" s="165"/>
      <c r="V171" s="165"/>
      <c r="W171" s="165"/>
      <c r="X171" s="165"/>
      <c r="Y171" s="165"/>
      <c r="Z171" s="165"/>
    </row>
    <row r="172" spans="1:26" ht="12.75" customHeight="1" x14ac:dyDescent="0.2">
      <c r="A172" s="165"/>
      <c r="B172" s="165"/>
      <c r="C172" s="165"/>
      <c r="D172" s="165"/>
      <c r="E172" s="165"/>
      <c r="F172" s="165"/>
      <c r="G172" s="165"/>
      <c r="H172" s="165"/>
      <c r="I172" s="165"/>
      <c r="J172" s="165"/>
      <c r="K172" s="165"/>
      <c r="L172" s="165"/>
      <c r="M172" s="165"/>
      <c r="N172" s="165"/>
      <c r="O172" s="165"/>
      <c r="P172" s="165"/>
      <c r="Q172" s="165"/>
      <c r="R172" s="165"/>
      <c r="S172" s="165"/>
      <c r="T172" s="165"/>
      <c r="U172" s="165"/>
      <c r="V172" s="165"/>
      <c r="W172" s="165"/>
      <c r="X172" s="165"/>
      <c r="Y172" s="165"/>
      <c r="Z172" s="165"/>
    </row>
    <row r="173" spans="1:26" ht="12.75" customHeight="1" x14ac:dyDescent="0.2">
      <c r="A173" s="165"/>
      <c r="B173" s="165"/>
      <c r="C173" s="165"/>
      <c r="D173" s="165"/>
      <c r="E173" s="165"/>
      <c r="F173" s="165"/>
      <c r="G173" s="165"/>
      <c r="H173" s="165"/>
      <c r="I173" s="165"/>
      <c r="J173" s="165"/>
      <c r="K173" s="165"/>
      <c r="L173" s="165"/>
      <c r="M173" s="165"/>
      <c r="N173" s="165"/>
      <c r="O173" s="165"/>
      <c r="P173" s="165"/>
      <c r="Q173" s="165"/>
      <c r="R173" s="165"/>
      <c r="S173" s="165"/>
      <c r="T173" s="165"/>
      <c r="U173" s="165"/>
      <c r="V173" s="165"/>
      <c r="W173" s="165"/>
      <c r="X173" s="165"/>
      <c r="Y173" s="165"/>
      <c r="Z173" s="165"/>
    </row>
    <row r="174" spans="1:26" ht="12.75" customHeight="1" x14ac:dyDescent="0.2">
      <c r="A174" s="165"/>
      <c r="B174" s="165"/>
      <c r="C174" s="165"/>
      <c r="D174" s="165"/>
      <c r="E174" s="165"/>
      <c r="F174" s="165"/>
      <c r="G174" s="165"/>
      <c r="H174" s="165"/>
      <c r="I174" s="165"/>
      <c r="J174" s="165"/>
      <c r="K174" s="165"/>
      <c r="L174" s="165"/>
      <c r="M174" s="165"/>
      <c r="N174" s="165"/>
      <c r="O174" s="165"/>
      <c r="P174" s="165"/>
      <c r="Q174" s="165"/>
      <c r="R174" s="165"/>
      <c r="S174" s="165"/>
      <c r="T174" s="165"/>
      <c r="U174" s="165"/>
      <c r="V174" s="165"/>
      <c r="W174" s="165"/>
      <c r="X174" s="165"/>
      <c r="Y174" s="165"/>
      <c r="Z174" s="165"/>
    </row>
    <row r="175" spans="1:26" ht="12.75" customHeight="1" x14ac:dyDescent="0.2">
      <c r="A175" s="165"/>
      <c r="B175" s="165"/>
      <c r="C175" s="165"/>
      <c r="D175" s="165"/>
      <c r="E175" s="165"/>
      <c r="F175" s="165"/>
      <c r="G175" s="165"/>
      <c r="H175" s="165"/>
      <c r="I175" s="165"/>
      <c r="J175" s="165"/>
      <c r="K175" s="165"/>
      <c r="L175" s="165"/>
      <c r="M175" s="165"/>
      <c r="N175" s="165"/>
      <c r="O175" s="165"/>
      <c r="P175" s="165"/>
      <c r="Q175" s="165"/>
      <c r="R175" s="165"/>
      <c r="S175" s="165"/>
      <c r="T175" s="165"/>
      <c r="U175" s="165"/>
      <c r="V175" s="165"/>
      <c r="W175" s="165"/>
      <c r="X175" s="165"/>
      <c r="Y175" s="165"/>
      <c r="Z175" s="165"/>
    </row>
    <row r="176" spans="1:26" ht="12.75" customHeight="1" x14ac:dyDescent="0.2">
      <c r="A176" s="165"/>
      <c r="B176" s="165"/>
      <c r="C176" s="165"/>
      <c r="D176" s="165"/>
      <c r="E176" s="165"/>
      <c r="F176" s="165"/>
      <c r="G176" s="165"/>
      <c r="H176" s="165"/>
      <c r="I176" s="165"/>
      <c r="J176" s="165"/>
      <c r="K176" s="165"/>
      <c r="L176" s="165"/>
      <c r="M176" s="165"/>
      <c r="N176" s="165"/>
      <c r="O176" s="165"/>
      <c r="P176" s="165"/>
      <c r="Q176" s="165"/>
      <c r="R176" s="165"/>
      <c r="S176" s="165"/>
      <c r="T176" s="165"/>
      <c r="U176" s="165"/>
      <c r="V176" s="165"/>
      <c r="W176" s="165"/>
      <c r="X176" s="165"/>
      <c r="Y176" s="165"/>
      <c r="Z176" s="165"/>
    </row>
    <row r="177" spans="1:26" ht="12.75" customHeight="1" x14ac:dyDescent="0.2">
      <c r="A177" s="165"/>
      <c r="B177" s="165"/>
      <c r="C177" s="165"/>
      <c r="D177" s="165"/>
      <c r="E177" s="165"/>
      <c r="F177" s="165"/>
      <c r="G177" s="165"/>
      <c r="H177" s="165"/>
      <c r="I177" s="165"/>
      <c r="J177" s="165"/>
      <c r="K177" s="165"/>
      <c r="L177" s="165"/>
      <c r="M177" s="165"/>
      <c r="N177" s="165"/>
      <c r="O177" s="165"/>
      <c r="P177" s="165"/>
      <c r="Q177" s="165"/>
      <c r="R177" s="165"/>
      <c r="S177" s="165"/>
      <c r="T177" s="165"/>
      <c r="U177" s="165"/>
      <c r="V177" s="165"/>
      <c r="W177" s="165"/>
      <c r="X177" s="165"/>
      <c r="Y177" s="165"/>
      <c r="Z177" s="165"/>
    </row>
    <row r="178" spans="1:26" ht="12.75" customHeight="1" x14ac:dyDescent="0.2">
      <c r="A178" s="165"/>
      <c r="B178" s="165"/>
      <c r="C178" s="165"/>
      <c r="D178" s="165"/>
      <c r="E178" s="165"/>
      <c r="F178" s="165"/>
      <c r="G178" s="165"/>
      <c r="H178" s="165"/>
      <c r="I178" s="165"/>
      <c r="J178" s="165"/>
      <c r="K178" s="165"/>
      <c r="L178" s="165"/>
      <c r="M178" s="165"/>
      <c r="N178" s="165"/>
      <c r="O178" s="165"/>
      <c r="P178" s="165"/>
      <c r="Q178" s="165"/>
      <c r="R178" s="165"/>
      <c r="S178" s="165"/>
      <c r="T178" s="165"/>
      <c r="U178" s="165"/>
      <c r="V178" s="165"/>
      <c r="W178" s="165"/>
      <c r="X178" s="165"/>
      <c r="Y178" s="165"/>
      <c r="Z178" s="165"/>
    </row>
    <row r="179" spans="1:26" ht="12.75" customHeight="1" x14ac:dyDescent="0.2">
      <c r="A179" s="165"/>
      <c r="B179" s="165"/>
      <c r="C179" s="165"/>
      <c r="D179" s="165"/>
      <c r="E179" s="165"/>
      <c r="F179" s="165"/>
      <c r="G179" s="165"/>
      <c r="H179" s="165"/>
      <c r="I179" s="165"/>
      <c r="J179" s="165"/>
      <c r="K179" s="165"/>
      <c r="L179" s="165"/>
      <c r="M179" s="165"/>
      <c r="N179" s="165"/>
      <c r="O179" s="165"/>
      <c r="P179" s="165"/>
      <c r="Q179" s="165"/>
      <c r="R179" s="165"/>
      <c r="S179" s="165"/>
      <c r="T179" s="165"/>
      <c r="U179" s="165"/>
      <c r="V179" s="165"/>
      <c r="W179" s="165"/>
      <c r="X179" s="165"/>
      <c r="Y179" s="165"/>
      <c r="Z179" s="165"/>
    </row>
    <row r="180" spans="1:26" ht="12.75" customHeight="1" x14ac:dyDescent="0.2">
      <c r="A180" s="165"/>
      <c r="B180" s="165"/>
      <c r="C180" s="165"/>
      <c r="D180" s="165"/>
      <c r="E180" s="165"/>
      <c r="F180" s="165"/>
      <c r="G180" s="165"/>
      <c r="H180" s="165"/>
      <c r="I180" s="165"/>
      <c r="J180" s="165"/>
      <c r="K180" s="165"/>
      <c r="L180" s="165"/>
      <c r="M180" s="165"/>
      <c r="N180" s="165"/>
      <c r="O180" s="165"/>
      <c r="P180" s="165"/>
      <c r="Q180" s="165"/>
      <c r="R180" s="165"/>
      <c r="S180" s="165"/>
      <c r="T180" s="165"/>
      <c r="U180" s="165"/>
      <c r="V180" s="165"/>
      <c r="W180" s="165"/>
      <c r="X180" s="165"/>
      <c r="Y180" s="165"/>
      <c r="Z180" s="165"/>
    </row>
    <row r="181" spans="1:26" ht="12.75" customHeight="1" x14ac:dyDescent="0.2">
      <c r="A181" s="165"/>
      <c r="B181" s="165"/>
      <c r="C181" s="165"/>
      <c r="D181" s="165"/>
      <c r="E181" s="165"/>
      <c r="F181" s="165"/>
      <c r="G181" s="165"/>
      <c r="H181" s="165"/>
      <c r="I181" s="165"/>
      <c r="J181" s="165"/>
      <c r="K181" s="165"/>
      <c r="L181" s="165"/>
      <c r="M181" s="165"/>
      <c r="N181" s="165"/>
      <c r="O181" s="165"/>
      <c r="P181" s="165"/>
      <c r="Q181" s="165"/>
      <c r="R181" s="165"/>
      <c r="S181" s="165"/>
      <c r="T181" s="165"/>
      <c r="U181" s="165"/>
      <c r="V181" s="165"/>
      <c r="W181" s="165"/>
      <c r="X181" s="165"/>
      <c r="Y181" s="165"/>
      <c r="Z181" s="165"/>
    </row>
    <row r="182" spans="1:26" ht="12.75" customHeight="1" x14ac:dyDescent="0.2">
      <c r="A182" s="165"/>
      <c r="B182" s="165"/>
      <c r="C182" s="165"/>
      <c r="D182" s="165"/>
      <c r="E182" s="165"/>
      <c r="F182" s="165"/>
      <c r="G182" s="165"/>
      <c r="H182" s="165"/>
      <c r="I182" s="165"/>
      <c r="J182" s="165"/>
      <c r="K182" s="165"/>
      <c r="L182" s="165"/>
      <c r="M182" s="165"/>
      <c r="N182" s="165"/>
      <c r="O182" s="165"/>
      <c r="P182" s="165"/>
      <c r="Q182" s="165"/>
      <c r="R182" s="165"/>
      <c r="S182" s="165"/>
      <c r="T182" s="165"/>
      <c r="U182" s="165"/>
      <c r="V182" s="165"/>
      <c r="W182" s="165"/>
      <c r="X182" s="165"/>
      <c r="Y182" s="165"/>
      <c r="Z182" s="165"/>
    </row>
    <row r="183" spans="1:26" ht="12.75" customHeight="1" x14ac:dyDescent="0.2">
      <c r="A183" s="165"/>
      <c r="B183" s="165"/>
      <c r="C183" s="165"/>
      <c r="D183" s="165"/>
      <c r="E183" s="165"/>
      <c r="F183" s="165"/>
      <c r="G183" s="165"/>
      <c r="H183" s="165"/>
      <c r="I183" s="165"/>
      <c r="J183" s="165"/>
      <c r="K183" s="165"/>
      <c r="L183" s="165"/>
      <c r="M183" s="165"/>
      <c r="N183" s="165"/>
      <c r="O183" s="165"/>
      <c r="P183" s="165"/>
      <c r="Q183" s="165"/>
      <c r="R183" s="165"/>
      <c r="S183" s="165"/>
      <c r="T183" s="165"/>
      <c r="U183" s="165"/>
      <c r="V183" s="165"/>
      <c r="W183" s="165"/>
      <c r="X183" s="165"/>
      <c r="Y183" s="165"/>
      <c r="Z183" s="165"/>
    </row>
    <row r="184" spans="1:26" ht="12.75" customHeight="1" x14ac:dyDescent="0.2">
      <c r="A184" s="165"/>
      <c r="B184" s="165"/>
      <c r="C184" s="165"/>
      <c r="D184" s="165"/>
      <c r="E184" s="165"/>
      <c r="F184" s="165"/>
      <c r="G184" s="165"/>
      <c r="H184" s="165"/>
      <c r="I184" s="165"/>
      <c r="J184" s="165"/>
      <c r="K184" s="165"/>
      <c r="L184" s="165"/>
      <c r="M184" s="165"/>
      <c r="N184" s="165"/>
      <c r="O184" s="165"/>
      <c r="P184" s="165"/>
      <c r="Q184" s="165"/>
      <c r="R184" s="165"/>
      <c r="S184" s="165"/>
      <c r="T184" s="165"/>
      <c r="U184" s="165"/>
      <c r="V184" s="165"/>
      <c r="W184" s="165"/>
      <c r="X184" s="165"/>
      <c r="Y184" s="165"/>
      <c r="Z184" s="165"/>
    </row>
    <row r="185" spans="1:26" ht="12.75" customHeight="1" x14ac:dyDescent="0.2">
      <c r="A185" s="165"/>
      <c r="B185" s="165"/>
      <c r="C185" s="165"/>
      <c r="D185" s="165"/>
      <c r="E185" s="165"/>
      <c r="F185" s="165"/>
      <c r="G185" s="165"/>
      <c r="H185" s="165"/>
      <c r="I185" s="165"/>
      <c r="J185" s="165"/>
      <c r="K185" s="165"/>
      <c r="L185" s="165"/>
      <c r="M185" s="165"/>
      <c r="N185" s="165"/>
      <c r="O185" s="165"/>
      <c r="P185" s="165"/>
      <c r="Q185" s="165"/>
      <c r="R185" s="165"/>
      <c r="S185" s="165"/>
      <c r="T185" s="165"/>
      <c r="U185" s="165"/>
      <c r="V185" s="165"/>
      <c r="W185" s="165"/>
      <c r="X185" s="165"/>
      <c r="Y185" s="165"/>
      <c r="Z185" s="165"/>
    </row>
    <row r="186" spans="1:26" ht="12.75" customHeight="1" x14ac:dyDescent="0.2">
      <c r="A186" s="165"/>
      <c r="B186" s="165"/>
      <c r="C186" s="165"/>
      <c r="D186" s="165"/>
      <c r="E186" s="165"/>
      <c r="F186" s="165"/>
      <c r="G186" s="165"/>
      <c r="H186" s="165"/>
      <c r="I186" s="165"/>
      <c r="J186" s="165"/>
      <c r="K186" s="165"/>
      <c r="L186" s="165"/>
      <c r="M186" s="165"/>
      <c r="N186" s="165"/>
      <c r="O186" s="165"/>
      <c r="P186" s="165"/>
      <c r="Q186" s="165"/>
      <c r="R186" s="165"/>
      <c r="S186" s="165"/>
      <c r="T186" s="165"/>
      <c r="U186" s="165"/>
      <c r="V186" s="165"/>
      <c r="W186" s="165"/>
      <c r="X186" s="165"/>
      <c r="Y186" s="165"/>
      <c r="Z186" s="165"/>
    </row>
    <row r="187" spans="1:26" ht="12.75" customHeight="1" x14ac:dyDescent="0.2">
      <c r="A187" s="165"/>
      <c r="B187" s="165"/>
      <c r="C187" s="165"/>
      <c r="D187" s="165"/>
      <c r="E187" s="165"/>
      <c r="F187" s="165"/>
      <c r="G187" s="165"/>
      <c r="H187" s="165"/>
      <c r="I187" s="165"/>
      <c r="J187" s="165"/>
      <c r="K187" s="165"/>
      <c r="L187" s="165"/>
      <c r="M187" s="165"/>
      <c r="N187" s="165"/>
      <c r="O187" s="165"/>
      <c r="P187" s="165"/>
      <c r="Q187" s="165"/>
      <c r="R187" s="165"/>
      <c r="S187" s="165"/>
      <c r="T187" s="165"/>
      <c r="U187" s="165"/>
      <c r="V187" s="165"/>
      <c r="W187" s="165"/>
      <c r="X187" s="165"/>
      <c r="Y187" s="165"/>
      <c r="Z187" s="165"/>
    </row>
    <row r="188" spans="1:26" ht="12.75" customHeight="1" x14ac:dyDescent="0.2">
      <c r="A188" s="165"/>
      <c r="B188" s="165"/>
      <c r="C188" s="165"/>
      <c r="D188" s="165"/>
      <c r="E188" s="165"/>
      <c r="F188" s="165"/>
      <c r="G188" s="165"/>
      <c r="H188" s="165"/>
      <c r="I188" s="165"/>
      <c r="J188" s="165"/>
      <c r="K188" s="165"/>
      <c r="L188" s="165"/>
      <c r="M188" s="165"/>
      <c r="N188" s="165"/>
      <c r="O188" s="165"/>
      <c r="P188" s="165"/>
      <c r="Q188" s="165"/>
      <c r="R188" s="165"/>
      <c r="S188" s="165"/>
      <c r="T188" s="165"/>
      <c r="U188" s="165"/>
      <c r="V188" s="165"/>
      <c r="W188" s="165"/>
      <c r="X188" s="165"/>
      <c r="Y188" s="165"/>
      <c r="Z188" s="165"/>
    </row>
    <row r="189" spans="1:26" ht="12.75" customHeight="1" x14ac:dyDescent="0.2">
      <c r="A189" s="165"/>
      <c r="B189" s="165"/>
      <c r="C189" s="165"/>
      <c r="D189" s="165"/>
      <c r="E189" s="165"/>
      <c r="F189" s="165"/>
      <c r="G189" s="165"/>
      <c r="H189" s="165"/>
      <c r="I189" s="165"/>
      <c r="J189" s="165"/>
      <c r="K189" s="165"/>
      <c r="L189" s="165"/>
      <c r="M189" s="165"/>
      <c r="N189" s="165"/>
      <c r="O189" s="165"/>
      <c r="P189" s="165"/>
      <c r="Q189" s="165"/>
      <c r="R189" s="165"/>
      <c r="S189" s="165"/>
      <c r="T189" s="165"/>
      <c r="U189" s="165"/>
      <c r="V189" s="165"/>
      <c r="W189" s="165"/>
      <c r="X189" s="165"/>
      <c r="Y189" s="165"/>
      <c r="Z189" s="165"/>
    </row>
    <row r="190" spans="1:26" ht="12.75" customHeight="1" x14ac:dyDescent="0.2">
      <c r="A190" s="165"/>
      <c r="B190" s="165"/>
      <c r="C190" s="165"/>
      <c r="D190" s="165"/>
      <c r="E190" s="165"/>
      <c r="F190" s="165"/>
      <c r="G190" s="165"/>
      <c r="H190" s="165"/>
      <c r="I190" s="165"/>
      <c r="J190" s="165"/>
      <c r="K190" s="165"/>
      <c r="L190" s="165"/>
      <c r="M190" s="165"/>
      <c r="N190" s="165"/>
      <c r="O190" s="165"/>
      <c r="P190" s="165"/>
      <c r="Q190" s="165"/>
      <c r="R190" s="165"/>
      <c r="S190" s="165"/>
      <c r="T190" s="165"/>
      <c r="U190" s="165"/>
      <c r="V190" s="165"/>
      <c r="W190" s="165"/>
      <c r="X190" s="165"/>
      <c r="Y190" s="165"/>
      <c r="Z190" s="165"/>
    </row>
    <row r="191" spans="1:26" ht="12.75" customHeight="1" x14ac:dyDescent="0.2">
      <c r="A191" s="165"/>
      <c r="B191" s="165"/>
      <c r="C191" s="165"/>
      <c r="D191" s="165"/>
      <c r="E191" s="165"/>
      <c r="F191" s="165"/>
      <c r="G191" s="165"/>
      <c r="H191" s="165"/>
      <c r="I191" s="165"/>
      <c r="J191" s="165"/>
      <c r="K191" s="165"/>
      <c r="L191" s="165"/>
      <c r="M191" s="165"/>
      <c r="N191" s="165"/>
      <c r="O191" s="165"/>
      <c r="P191" s="165"/>
      <c r="Q191" s="165"/>
      <c r="R191" s="165"/>
      <c r="S191" s="165"/>
      <c r="T191" s="165"/>
      <c r="U191" s="165"/>
      <c r="V191" s="165"/>
      <c r="W191" s="165"/>
      <c r="X191" s="165"/>
      <c r="Y191" s="165"/>
      <c r="Z191" s="165"/>
    </row>
    <row r="192" spans="1:26" ht="12.75" customHeight="1" x14ac:dyDescent="0.2">
      <c r="A192" s="165"/>
      <c r="B192" s="165"/>
      <c r="C192" s="165"/>
      <c r="D192" s="165"/>
      <c r="E192" s="165"/>
      <c r="F192" s="165"/>
      <c r="G192" s="165"/>
      <c r="H192" s="165"/>
      <c r="I192" s="165"/>
      <c r="J192" s="165"/>
      <c r="K192" s="165"/>
      <c r="L192" s="165"/>
      <c r="M192" s="165"/>
      <c r="N192" s="165"/>
      <c r="O192" s="165"/>
      <c r="P192" s="165"/>
      <c r="Q192" s="165"/>
      <c r="R192" s="165"/>
      <c r="S192" s="165"/>
      <c r="T192" s="165"/>
      <c r="U192" s="165"/>
      <c r="V192" s="165"/>
      <c r="W192" s="165"/>
      <c r="X192" s="165"/>
      <c r="Y192" s="165"/>
      <c r="Z192" s="165"/>
    </row>
    <row r="193" spans="1:26" ht="12.75" customHeight="1" x14ac:dyDescent="0.2">
      <c r="A193" s="165"/>
      <c r="B193" s="165"/>
      <c r="C193" s="165"/>
      <c r="D193" s="165"/>
      <c r="E193" s="165"/>
      <c r="F193" s="165"/>
      <c r="G193" s="165"/>
      <c r="H193" s="165"/>
      <c r="I193" s="165"/>
      <c r="J193" s="165"/>
      <c r="K193" s="165"/>
      <c r="L193" s="165"/>
      <c r="M193" s="165"/>
      <c r="N193" s="165"/>
      <c r="O193" s="165"/>
      <c r="P193" s="165"/>
      <c r="Q193" s="165"/>
      <c r="R193" s="165"/>
      <c r="S193" s="165"/>
      <c r="T193" s="165"/>
      <c r="U193" s="165"/>
      <c r="V193" s="165"/>
      <c r="W193" s="165"/>
      <c r="X193" s="165"/>
      <c r="Y193" s="165"/>
      <c r="Z193" s="165"/>
    </row>
    <row r="194" spans="1:26" ht="12.75" customHeight="1" x14ac:dyDescent="0.2">
      <c r="A194" s="165"/>
      <c r="B194" s="165"/>
      <c r="C194" s="165"/>
      <c r="D194" s="165"/>
      <c r="E194" s="165"/>
      <c r="F194" s="165"/>
      <c r="G194" s="165"/>
      <c r="H194" s="165"/>
      <c r="I194" s="165"/>
      <c r="J194" s="165"/>
      <c r="K194" s="165"/>
      <c r="L194" s="165"/>
      <c r="M194" s="165"/>
      <c r="N194" s="165"/>
      <c r="O194" s="165"/>
      <c r="P194" s="165"/>
      <c r="Q194" s="165"/>
      <c r="R194" s="165"/>
      <c r="S194" s="165"/>
      <c r="T194" s="165"/>
      <c r="U194" s="165"/>
      <c r="V194" s="165"/>
      <c r="W194" s="165"/>
      <c r="X194" s="165"/>
      <c r="Y194" s="165"/>
      <c r="Z194" s="165"/>
    </row>
    <row r="195" spans="1:26" ht="12.75" customHeight="1" x14ac:dyDescent="0.2">
      <c r="A195" s="165"/>
      <c r="B195" s="165"/>
      <c r="C195" s="165"/>
      <c r="D195" s="165"/>
      <c r="E195" s="165"/>
      <c r="F195" s="165"/>
      <c r="G195" s="165"/>
      <c r="H195" s="165"/>
      <c r="I195" s="165"/>
      <c r="J195" s="165"/>
      <c r="K195" s="165"/>
      <c r="L195" s="165"/>
      <c r="M195" s="165"/>
      <c r="N195" s="165"/>
      <c r="O195" s="165"/>
      <c r="P195" s="165"/>
      <c r="Q195" s="165"/>
      <c r="R195" s="165"/>
      <c r="S195" s="165"/>
      <c r="T195" s="165"/>
      <c r="U195" s="165"/>
      <c r="V195" s="165"/>
      <c r="W195" s="165"/>
      <c r="X195" s="165"/>
      <c r="Y195" s="165"/>
      <c r="Z195" s="165"/>
    </row>
    <row r="196" spans="1:26" ht="12.75" customHeight="1" x14ac:dyDescent="0.2">
      <c r="A196" s="165"/>
      <c r="B196" s="165"/>
      <c r="C196" s="165"/>
      <c r="D196" s="165"/>
      <c r="E196" s="165"/>
      <c r="F196" s="165"/>
      <c r="G196" s="165"/>
      <c r="H196" s="165"/>
      <c r="I196" s="165"/>
      <c r="J196" s="165"/>
      <c r="K196" s="165"/>
      <c r="L196" s="165"/>
      <c r="M196" s="165"/>
      <c r="N196" s="165"/>
      <c r="O196" s="165"/>
      <c r="P196" s="165"/>
      <c r="Q196" s="165"/>
      <c r="R196" s="165"/>
      <c r="S196" s="165"/>
      <c r="T196" s="165"/>
      <c r="U196" s="165"/>
      <c r="V196" s="165"/>
      <c r="W196" s="165"/>
      <c r="X196" s="165"/>
      <c r="Y196" s="165"/>
      <c r="Z196" s="165"/>
    </row>
    <row r="197" spans="1:26" ht="12.75" customHeight="1" x14ac:dyDescent="0.2">
      <c r="A197" s="165"/>
      <c r="B197" s="165"/>
      <c r="C197" s="165"/>
      <c r="D197" s="165"/>
      <c r="E197" s="165"/>
      <c r="F197" s="165"/>
      <c r="G197" s="165"/>
      <c r="H197" s="165"/>
      <c r="I197" s="165"/>
      <c r="J197" s="165"/>
      <c r="K197" s="165"/>
      <c r="L197" s="165"/>
      <c r="M197" s="165"/>
      <c r="N197" s="165"/>
      <c r="O197" s="165"/>
      <c r="P197" s="165"/>
      <c r="Q197" s="165"/>
      <c r="R197" s="165"/>
      <c r="S197" s="165"/>
      <c r="T197" s="165"/>
      <c r="U197" s="165"/>
      <c r="V197" s="165"/>
      <c r="W197" s="165"/>
      <c r="X197" s="165"/>
      <c r="Y197" s="165"/>
      <c r="Z197" s="165"/>
    </row>
    <row r="198" spans="1:26" ht="12.75" customHeight="1" x14ac:dyDescent="0.2">
      <c r="A198" s="165"/>
      <c r="B198" s="165"/>
      <c r="C198" s="165"/>
      <c r="D198" s="165"/>
      <c r="E198" s="165"/>
      <c r="F198" s="165"/>
      <c r="G198" s="165"/>
      <c r="H198" s="165"/>
      <c r="I198" s="165"/>
      <c r="J198" s="165"/>
      <c r="K198" s="165"/>
      <c r="L198" s="165"/>
      <c r="M198" s="165"/>
      <c r="N198" s="165"/>
      <c r="O198" s="165"/>
      <c r="P198" s="165"/>
      <c r="Q198" s="165"/>
      <c r="R198" s="165"/>
      <c r="S198" s="165"/>
      <c r="T198" s="165"/>
      <c r="U198" s="165"/>
      <c r="V198" s="165"/>
      <c r="W198" s="165"/>
      <c r="X198" s="165"/>
      <c r="Y198" s="165"/>
      <c r="Z198" s="165"/>
    </row>
    <row r="199" spans="1:26" ht="12.75" customHeight="1" x14ac:dyDescent="0.2">
      <c r="A199" s="165"/>
      <c r="B199" s="165"/>
      <c r="C199" s="165"/>
      <c r="D199" s="165"/>
      <c r="E199" s="165"/>
      <c r="F199" s="165"/>
      <c r="G199" s="165"/>
      <c r="H199" s="165"/>
      <c r="I199" s="165"/>
      <c r="J199" s="165"/>
      <c r="K199" s="165"/>
      <c r="L199" s="165"/>
      <c r="M199" s="165"/>
      <c r="N199" s="165"/>
      <c r="O199" s="165"/>
      <c r="P199" s="165"/>
      <c r="Q199" s="165"/>
      <c r="R199" s="165"/>
      <c r="S199" s="165"/>
      <c r="T199" s="165"/>
      <c r="U199" s="165"/>
      <c r="V199" s="165"/>
      <c r="W199" s="165"/>
      <c r="X199" s="165"/>
      <c r="Y199" s="165"/>
      <c r="Z199" s="165"/>
    </row>
    <row r="200" spans="1:26" ht="12.75" customHeight="1" x14ac:dyDescent="0.2">
      <c r="A200" s="165"/>
      <c r="B200" s="165"/>
      <c r="C200" s="165"/>
      <c r="D200" s="165"/>
      <c r="E200" s="165"/>
      <c r="F200" s="165"/>
      <c r="G200" s="165"/>
      <c r="H200" s="165"/>
      <c r="I200" s="165"/>
      <c r="J200" s="165"/>
      <c r="K200" s="165"/>
      <c r="L200" s="165"/>
      <c r="M200" s="165"/>
      <c r="N200" s="165"/>
      <c r="O200" s="165"/>
      <c r="P200" s="165"/>
      <c r="Q200" s="165"/>
      <c r="R200" s="165"/>
      <c r="S200" s="165"/>
      <c r="T200" s="165"/>
      <c r="U200" s="165"/>
      <c r="V200" s="165"/>
      <c r="W200" s="165"/>
      <c r="X200" s="165"/>
      <c r="Y200" s="165"/>
      <c r="Z200" s="165"/>
    </row>
    <row r="201" spans="1:26" ht="12.75" customHeight="1" x14ac:dyDescent="0.2">
      <c r="A201" s="165"/>
      <c r="B201" s="165"/>
      <c r="C201" s="165"/>
      <c r="D201" s="165"/>
      <c r="E201" s="165"/>
      <c r="F201" s="165"/>
      <c r="G201" s="165"/>
      <c r="H201" s="165"/>
      <c r="I201" s="165"/>
      <c r="J201" s="165"/>
      <c r="K201" s="165"/>
      <c r="L201" s="165"/>
      <c r="M201" s="165"/>
      <c r="N201" s="165"/>
      <c r="O201" s="165"/>
      <c r="P201" s="165"/>
      <c r="Q201" s="165"/>
      <c r="R201" s="165"/>
      <c r="S201" s="165"/>
      <c r="T201" s="165"/>
      <c r="U201" s="165"/>
      <c r="V201" s="165"/>
      <c r="W201" s="165"/>
      <c r="X201" s="165"/>
      <c r="Y201" s="165"/>
      <c r="Z201" s="165"/>
    </row>
    <row r="202" spans="1:26" ht="12.75" customHeight="1" x14ac:dyDescent="0.2">
      <c r="A202" s="165"/>
      <c r="B202" s="165"/>
      <c r="C202" s="165"/>
      <c r="D202" s="165"/>
      <c r="E202" s="165"/>
      <c r="F202" s="165"/>
      <c r="G202" s="165"/>
      <c r="H202" s="165"/>
      <c r="I202" s="165"/>
      <c r="J202" s="165"/>
      <c r="K202" s="165"/>
      <c r="L202" s="165"/>
      <c r="M202" s="165"/>
      <c r="N202" s="165"/>
      <c r="O202" s="165"/>
      <c r="P202" s="165"/>
      <c r="Q202" s="165"/>
      <c r="R202" s="165"/>
      <c r="S202" s="165"/>
      <c r="T202" s="165"/>
      <c r="U202" s="165"/>
      <c r="V202" s="165"/>
      <c r="W202" s="165"/>
      <c r="X202" s="165"/>
      <c r="Y202" s="165"/>
      <c r="Z202" s="165"/>
    </row>
    <row r="203" spans="1:26" ht="12.75" customHeight="1" x14ac:dyDescent="0.2">
      <c r="A203" s="165"/>
      <c r="B203" s="165"/>
      <c r="C203" s="165"/>
      <c r="D203" s="165"/>
      <c r="E203" s="165"/>
      <c r="F203" s="165"/>
      <c r="G203" s="165"/>
      <c r="H203" s="165"/>
      <c r="I203" s="165"/>
      <c r="J203" s="165"/>
      <c r="K203" s="165"/>
      <c r="L203" s="165"/>
      <c r="M203" s="165"/>
      <c r="N203" s="165"/>
      <c r="O203" s="165"/>
      <c r="P203" s="165"/>
      <c r="Q203" s="165"/>
      <c r="R203" s="165"/>
      <c r="S203" s="165"/>
      <c r="T203" s="165"/>
      <c r="U203" s="165"/>
      <c r="V203" s="165"/>
      <c r="W203" s="165"/>
      <c r="X203" s="165"/>
      <c r="Y203" s="165"/>
      <c r="Z203" s="165"/>
    </row>
    <row r="204" spans="1:26" ht="12.75" customHeight="1" x14ac:dyDescent="0.2">
      <c r="A204" s="165"/>
      <c r="B204" s="165"/>
      <c r="C204" s="165"/>
      <c r="D204" s="165"/>
      <c r="E204" s="165"/>
      <c r="F204" s="165"/>
      <c r="G204" s="165"/>
      <c r="H204" s="165"/>
      <c r="I204" s="165"/>
      <c r="J204" s="165"/>
      <c r="K204" s="165"/>
      <c r="L204" s="165"/>
      <c r="M204" s="165"/>
      <c r="N204" s="165"/>
      <c r="O204" s="165"/>
      <c r="P204" s="165"/>
      <c r="Q204" s="165"/>
      <c r="R204" s="165"/>
      <c r="S204" s="165"/>
      <c r="T204" s="165"/>
      <c r="U204" s="165"/>
      <c r="V204" s="165"/>
      <c r="W204" s="165"/>
      <c r="X204" s="165"/>
      <c r="Y204" s="165"/>
      <c r="Z204" s="165"/>
    </row>
    <row r="205" spans="1:26" ht="12.75" customHeight="1" x14ac:dyDescent="0.2">
      <c r="A205" s="165"/>
      <c r="B205" s="165"/>
      <c r="C205" s="165"/>
      <c r="D205" s="165"/>
      <c r="E205" s="165"/>
      <c r="F205" s="165"/>
      <c r="G205" s="165"/>
      <c r="H205" s="165"/>
      <c r="I205" s="165"/>
      <c r="J205" s="165"/>
      <c r="K205" s="165"/>
      <c r="L205" s="165"/>
      <c r="M205" s="165"/>
      <c r="N205" s="165"/>
      <c r="O205" s="165"/>
      <c r="P205" s="165"/>
      <c r="Q205" s="165"/>
      <c r="R205" s="165"/>
      <c r="S205" s="165"/>
      <c r="T205" s="165"/>
      <c r="U205" s="165"/>
      <c r="V205" s="165"/>
      <c r="W205" s="165"/>
      <c r="X205" s="165"/>
      <c r="Y205" s="165"/>
      <c r="Z205" s="165"/>
    </row>
    <row r="206" spans="1:26" ht="12.75" customHeight="1" x14ac:dyDescent="0.2">
      <c r="A206" s="165"/>
      <c r="B206" s="165"/>
      <c r="C206" s="165"/>
      <c r="D206" s="165"/>
      <c r="E206" s="165"/>
      <c r="F206" s="165"/>
      <c r="G206" s="165"/>
      <c r="H206" s="165"/>
      <c r="I206" s="165"/>
      <c r="J206" s="165"/>
      <c r="K206" s="165"/>
      <c r="L206" s="165"/>
      <c r="M206" s="165"/>
      <c r="N206" s="165"/>
      <c r="O206" s="165"/>
      <c r="P206" s="165"/>
      <c r="Q206" s="165"/>
      <c r="R206" s="165"/>
      <c r="S206" s="165"/>
      <c r="T206" s="165"/>
      <c r="U206" s="165"/>
      <c r="V206" s="165"/>
      <c r="W206" s="165"/>
      <c r="X206" s="165"/>
      <c r="Y206" s="165"/>
      <c r="Z206" s="165"/>
    </row>
    <row r="207" spans="1:26" ht="12.75" customHeight="1" x14ac:dyDescent="0.2">
      <c r="A207" s="165"/>
      <c r="B207" s="165"/>
      <c r="C207" s="165"/>
      <c r="D207" s="165"/>
      <c r="E207" s="165"/>
      <c r="F207" s="165"/>
      <c r="G207" s="165"/>
      <c r="H207" s="165"/>
      <c r="I207" s="165"/>
      <c r="J207" s="165"/>
      <c r="K207" s="165"/>
      <c r="L207" s="165"/>
      <c r="M207" s="165"/>
      <c r="N207" s="165"/>
      <c r="O207" s="165"/>
      <c r="P207" s="165"/>
      <c r="Q207" s="165"/>
      <c r="R207" s="165"/>
      <c r="S207" s="165"/>
      <c r="T207" s="165"/>
      <c r="U207" s="165"/>
      <c r="V207" s="165"/>
      <c r="W207" s="165"/>
      <c r="X207" s="165"/>
      <c r="Y207" s="165"/>
      <c r="Z207" s="165"/>
    </row>
    <row r="208" spans="1:26" ht="12.75" customHeight="1" x14ac:dyDescent="0.2">
      <c r="A208" s="165"/>
      <c r="B208" s="165"/>
      <c r="C208" s="165"/>
      <c r="D208" s="165"/>
      <c r="E208" s="165"/>
      <c r="F208" s="165"/>
      <c r="G208" s="165"/>
      <c r="H208" s="165"/>
      <c r="I208" s="165"/>
      <c r="J208" s="165"/>
      <c r="K208" s="165"/>
      <c r="L208" s="165"/>
      <c r="M208" s="165"/>
      <c r="N208" s="165"/>
      <c r="O208" s="165"/>
      <c r="P208" s="165"/>
      <c r="Q208" s="165"/>
      <c r="R208" s="165"/>
      <c r="S208" s="165"/>
      <c r="T208" s="165"/>
      <c r="U208" s="165"/>
      <c r="V208" s="165"/>
      <c r="W208" s="165"/>
      <c r="X208" s="165"/>
      <c r="Y208" s="165"/>
      <c r="Z208" s="165"/>
    </row>
    <row r="209" spans="1:26" ht="12.75" customHeight="1" x14ac:dyDescent="0.2">
      <c r="A209" s="165"/>
      <c r="B209" s="165"/>
      <c r="C209" s="165"/>
      <c r="D209" s="165"/>
      <c r="E209" s="165"/>
      <c r="F209" s="165"/>
      <c r="G209" s="165"/>
      <c r="H209" s="165"/>
      <c r="I209" s="165"/>
      <c r="J209" s="165"/>
      <c r="K209" s="165"/>
      <c r="L209" s="165"/>
      <c r="M209" s="165"/>
      <c r="N209" s="165"/>
      <c r="O209" s="165"/>
      <c r="P209" s="165"/>
      <c r="Q209" s="165"/>
      <c r="R209" s="165"/>
      <c r="S209" s="165"/>
      <c r="T209" s="165"/>
      <c r="U209" s="165"/>
      <c r="V209" s="165"/>
      <c r="W209" s="165"/>
      <c r="X209" s="165"/>
      <c r="Y209" s="165"/>
      <c r="Z209" s="165"/>
    </row>
    <row r="210" spans="1:26" ht="12.75" customHeight="1" x14ac:dyDescent="0.2">
      <c r="A210" s="165"/>
      <c r="B210" s="165"/>
      <c r="C210" s="165"/>
      <c r="D210" s="165"/>
      <c r="E210" s="165"/>
      <c r="F210" s="165"/>
      <c r="G210" s="165"/>
      <c r="H210" s="165"/>
      <c r="I210" s="165"/>
      <c r="J210" s="165"/>
      <c r="K210" s="165"/>
      <c r="L210" s="165"/>
      <c r="M210" s="165"/>
      <c r="N210" s="165"/>
      <c r="O210" s="165"/>
      <c r="P210" s="165"/>
      <c r="Q210" s="165"/>
      <c r="R210" s="165"/>
      <c r="S210" s="165"/>
      <c r="T210" s="165"/>
      <c r="U210" s="165"/>
      <c r="V210" s="165"/>
      <c r="W210" s="165"/>
      <c r="X210" s="165"/>
      <c r="Y210" s="165"/>
      <c r="Z210" s="165"/>
    </row>
    <row r="211" spans="1:26" ht="12.75" customHeight="1" x14ac:dyDescent="0.2">
      <c r="A211" s="165"/>
      <c r="B211" s="165"/>
      <c r="C211" s="165"/>
      <c r="D211" s="165"/>
      <c r="E211" s="165"/>
      <c r="F211" s="165"/>
      <c r="G211" s="165"/>
      <c r="H211" s="165"/>
      <c r="I211" s="165"/>
      <c r="J211" s="165"/>
      <c r="K211" s="165"/>
      <c r="L211" s="165"/>
      <c r="M211" s="165"/>
      <c r="N211" s="165"/>
      <c r="O211" s="165"/>
      <c r="P211" s="165"/>
      <c r="Q211" s="165"/>
      <c r="R211" s="165"/>
      <c r="S211" s="165"/>
      <c r="T211" s="165"/>
      <c r="U211" s="165"/>
      <c r="V211" s="165"/>
      <c r="W211" s="165"/>
      <c r="X211" s="165"/>
      <c r="Y211" s="165"/>
      <c r="Z211" s="165"/>
    </row>
    <row r="212" spans="1:26" ht="12.75" customHeight="1" x14ac:dyDescent="0.2">
      <c r="A212" s="165"/>
      <c r="B212" s="165"/>
      <c r="C212" s="165"/>
      <c r="D212" s="165"/>
      <c r="E212" s="165"/>
      <c r="F212" s="165"/>
      <c r="G212" s="165"/>
      <c r="H212" s="165"/>
      <c r="I212" s="165"/>
      <c r="J212" s="165"/>
      <c r="K212" s="165"/>
      <c r="L212" s="165"/>
      <c r="M212" s="165"/>
      <c r="N212" s="165"/>
      <c r="O212" s="165"/>
      <c r="P212" s="165"/>
      <c r="Q212" s="165"/>
      <c r="R212" s="165"/>
      <c r="S212" s="165"/>
      <c r="T212" s="165"/>
      <c r="U212" s="165"/>
      <c r="V212" s="165"/>
      <c r="W212" s="165"/>
      <c r="X212" s="165"/>
      <c r="Y212" s="165"/>
      <c r="Z212" s="165"/>
    </row>
    <row r="213" spans="1:26" ht="12.75" customHeight="1" x14ac:dyDescent="0.2">
      <c r="A213" s="165"/>
      <c r="B213" s="165"/>
      <c r="C213" s="165"/>
      <c r="D213" s="165"/>
      <c r="E213" s="165"/>
      <c r="F213" s="165"/>
      <c r="G213" s="165"/>
      <c r="H213" s="165"/>
      <c r="I213" s="165"/>
      <c r="J213" s="165"/>
      <c r="K213" s="165"/>
      <c r="L213" s="165"/>
      <c r="M213" s="165"/>
      <c r="N213" s="165"/>
      <c r="O213" s="165"/>
      <c r="P213" s="165"/>
      <c r="Q213" s="165"/>
      <c r="R213" s="165"/>
      <c r="S213" s="165"/>
      <c r="T213" s="165"/>
      <c r="U213" s="165"/>
      <c r="V213" s="165"/>
      <c r="W213" s="165"/>
      <c r="X213" s="165"/>
      <c r="Y213" s="165"/>
      <c r="Z213" s="165"/>
    </row>
    <row r="214" spans="1:26" ht="12.75" customHeight="1" x14ac:dyDescent="0.2">
      <c r="A214" s="165"/>
      <c r="B214" s="165"/>
      <c r="C214" s="165"/>
      <c r="D214" s="165"/>
      <c r="E214" s="165"/>
      <c r="F214" s="165"/>
      <c r="G214" s="165"/>
      <c r="H214" s="165"/>
      <c r="I214" s="165"/>
      <c r="J214" s="165"/>
      <c r="K214" s="165"/>
      <c r="L214" s="165"/>
      <c r="M214" s="165"/>
      <c r="N214" s="165"/>
      <c r="O214" s="165"/>
      <c r="P214" s="165"/>
      <c r="Q214" s="165"/>
      <c r="R214" s="165"/>
      <c r="S214" s="165"/>
      <c r="T214" s="165"/>
      <c r="U214" s="165"/>
      <c r="V214" s="165"/>
      <c r="W214" s="165"/>
      <c r="X214" s="165"/>
      <c r="Y214" s="165"/>
      <c r="Z214" s="165"/>
    </row>
    <row r="215" spans="1:26" ht="12.75" customHeight="1" x14ac:dyDescent="0.2">
      <c r="A215" s="165"/>
      <c r="B215" s="165"/>
      <c r="C215" s="165"/>
      <c r="D215" s="165"/>
      <c r="E215" s="165"/>
      <c r="F215" s="165"/>
      <c r="G215" s="165"/>
      <c r="H215" s="165"/>
      <c r="I215" s="165"/>
      <c r="J215" s="165"/>
      <c r="K215" s="165"/>
      <c r="L215" s="165"/>
      <c r="M215" s="165"/>
      <c r="N215" s="165"/>
      <c r="O215" s="165"/>
      <c r="P215" s="165"/>
      <c r="Q215" s="165"/>
      <c r="R215" s="165"/>
      <c r="S215" s="165"/>
      <c r="T215" s="165"/>
      <c r="U215" s="165"/>
      <c r="V215" s="165"/>
      <c r="W215" s="165"/>
      <c r="X215" s="165"/>
      <c r="Y215" s="165"/>
      <c r="Z215" s="165"/>
    </row>
    <row r="216" spans="1:26" ht="12.75" customHeight="1" x14ac:dyDescent="0.2">
      <c r="A216" s="165"/>
      <c r="B216" s="165"/>
      <c r="C216" s="165"/>
      <c r="D216" s="165"/>
      <c r="E216" s="165"/>
      <c r="F216" s="165"/>
      <c r="G216" s="165"/>
      <c r="H216" s="165"/>
      <c r="I216" s="165"/>
      <c r="J216" s="165"/>
      <c r="K216" s="165"/>
      <c r="L216" s="165"/>
      <c r="M216" s="165"/>
      <c r="N216" s="165"/>
      <c r="O216" s="165"/>
      <c r="P216" s="165"/>
      <c r="Q216" s="165"/>
      <c r="R216" s="165"/>
      <c r="S216" s="165"/>
      <c r="T216" s="165"/>
      <c r="U216" s="165"/>
      <c r="V216" s="165"/>
      <c r="W216" s="165"/>
      <c r="X216" s="165"/>
      <c r="Y216" s="165"/>
      <c r="Z216" s="165"/>
    </row>
    <row r="217" spans="1:26" ht="12.75" customHeight="1" x14ac:dyDescent="0.2">
      <c r="A217" s="165"/>
      <c r="B217" s="165"/>
      <c r="C217" s="165"/>
      <c r="D217" s="165"/>
      <c r="E217" s="165"/>
      <c r="F217" s="165"/>
      <c r="G217" s="165"/>
      <c r="H217" s="165"/>
      <c r="I217" s="165"/>
      <c r="J217" s="165"/>
      <c r="K217" s="165"/>
      <c r="L217" s="165"/>
      <c r="M217" s="165"/>
      <c r="N217" s="165"/>
      <c r="O217" s="165"/>
      <c r="P217" s="165"/>
      <c r="Q217" s="165"/>
      <c r="R217" s="165"/>
      <c r="S217" s="165"/>
      <c r="T217" s="165"/>
      <c r="U217" s="165"/>
      <c r="V217" s="165"/>
      <c r="W217" s="165"/>
      <c r="X217" s="165"/>
      <c r="Y217" s="165"/>
      <c r="Z217" s="165"/>
    </row>
    <row r="218" spans="1:26" ht="12.75" customHeight="1" x14ac:dyDescent="0.2">
      <c r="A218" s="165"/>
      <c r="B218" s="165"/>
      <c r="C218" s="165"/>
      <c r="D218" s="165"/>
      <c r="E218" s="165"/>
      <c r="F218" s="165"/>
      <c r="G218" s="165"/>
      <c r="H218" s="165"/>
      <c r="I218" s="165"/>
      <c r="J218" s="165"/>
      <c r="K218" s="165"/>
      <c r="L218" s="165"/>
      <c r="M218" s="165"/>
      <c r="N218" s="165"/>
      <c r="O218" s="165"/>
      <c r="P218" s="165"/>
      <c r="Q218" s="165"/>
      <c r="R218" s="165"/>
      <c r="S218" s="165"/>
      <c r="T218" s="165"/>
      <c r="U218" s="165"/>
      <c r="V218" s="165"/>
      <c r="W218" s="165"/>
      <c r="X218" s="165"/>
      <c r="Y218" s="165"/>
      <c r="Z218" s="165"/>
    </row>
    <row r="219" spans="1:26" ht="12.75" customHeight="1" x14ac:dyDescent="0.2">
      <c r="A219" s="165"/>
      <c r="B219" s="165"/>
      <c r="C219" s="165"/>
      <c r="D219" s="165"/>
      <c r="E219" s="165"/>
      <c r="F219" s="165"/>
      <c r="G219" s="165"/>
      <c r="H219" s="165"/>
      <c r="I219" s="165"/>
      <c r="J219" s="165"/>
      <c r="K219" s="165"/>
      <c r="L219" s="165"/>
      <c r="M219" s="165"/>
      <c r="N219" s="165"/>
      <c r="O219" s="165"/>
      <c r="P219" s="165"/>
      <c r="Q219" s="165"/>
      <c r="R219" s="165"/>
      <c r="S219" s="165"/>
      <c r="T219" s="165"/>
      <c r="U219" s="165"/>
      <c r="V219" s="165"/>
      <c r="W219" s="165"/>
      <c r="X219" s="165"/>
      <c r="Y219" s="165"/>
      <c r="Z219" s="165"/>
    </row>
    <row r="220" spans="1:26" ht="12.75" customHeight="1" x14ac:dyDescent="0.2">
      <c r="A220" s="165"/>
      <c r="B220" s="165"/>
      <c r="C220" s="165"/>
      <c r="D220" s="165"/>
      <c r="E220" s="165"/>
      <c r="F220" s="165"/>
      <c r="G220" s="165"/>
      <c r="H220" s="165"/>
      <c r="I220" s="165"/>
      <c r="J220" s="165"/>
      <c r="K220" s="165"/>
      <c r="L220" s="165"/>
      <c r="M220" s="165"/>
      <c r="N220" s="165"/>
      <c r="O220" s="165"/>
      <c r="P220" s="165"/>
      <c r="Q220" s="165"/>
      <c r="R220" s="165"/>
      <c r="S220" s="165"/>
      <c r="T220" s="165"/>
      <c r="U220" s="165"/>
      <c r="V220" s="165"/>
      <c r="W220" s="165"/>
      <c r="X220" s="165"/>
      <c r="Y220" s="165"/>
      <c r="Z220" s="165"/>
    </row>
    <row r="221" spans="1:26" ht="12.75" customHeight="1" x14ac:dyDescent="0.2">
      <c r="A221" s="165"/>
      <c r="B221" s="165"/>
      <c r="C221" s="165"/>
      <c r="D221" s="165"/>
      <c r="E221" s="165"/>
      <c r="F221" s="165"/>
      <c r="G221" s="165"/>
      <c r="H221" s="165"/>
      <c r="I221" s="165"/>
      <c r="J221" s="165"/>
      <c r="K221" s="165"/>
      <c r="L221" s="165"/>
      <c r="M221" s="165"/>
      <c r="N221" s="165"/>
      <c r="O221" s="165"/>
      <c r="P221" s="165"/>
      <c r="Q221" s="165"/>
      <c r="R221" s="165"/>
      <c r="S221" s="165"/>
      <c r="T221" s="165"/>
      <c r="U221" s="165"/>
      <c r="V221" s="165"/>
      <c r="W221" s="165"/>
      <c r="X221" s="165"/>
      <c r="Y221" s="165"/>
      <c r="Z221" s="165"/>
    </row>
    <row r="222" spans="1:26" ht="15.75" customHeight="1" x14ac:dyDescent="0.2"/>
    <row r="223" spans="1:26" ht="15.75" customHeight="1" x14ac:dyDescent="0.2"/>
    <row r="224" spans="1:26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3">
    <mergeCell ref="A20:A21"/>
    <mergeCell ref="A1:P1"/>
    <mergeCell ref="A2:P2"/>
    <mergeCell ref="A3:B3"/>
    <mergeCell ref="A4:B4"/>
    <mergeCell ref="A5:B5"/>
    <mergeCell ref="A7:B7"/>
    <mergeCell ref="A8:A9"/>
    <mergeCell ref="A10:A11"/>
    <mergeCell ref="A12:A13"/>
    <mergeCell ref="A14:A15"/>
    <mergeCell ref="A16:A17"/>
    <mergeCell ref="A18:A19"/>
  </mergeCells>
  <pageMargins left="0.2" right="0.2" top="0.75" bottom="0.75" header="0" footer="0"/>
  <pageSetup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topLeftCell="A108" workbookViewId="0"/>
  </sheetViews>
  <sheetFormatPr defaultColWidth="12.5703125" defaultRowHeight="15" customHeight="1" x14ac:dyDescent="0.2"/>
  <cols>
    <col min="1" max="1" width="22.85546875" customWidth="1"/>
    <col min="2" max="2" width="11.7109375" customWidth="1"/>
    <col min="3" max="3" width="19.7109375" customWidth="1"/>
    <col min="4" max="4" width="28.7109375" customWidth="1"/>
    <col min="5" max="5" width="16.85546875" customWidth="1"/>
    <col min="6" max="6" width="19.140625" customWidth="1"/>
    <col min="7" max="7" width="11.7109375" customWidth="1"/>
    <col min="8" max="8" width="14.28515625" customWidth="1"/>
    <col min="9" max="9" width="11.7109375" customWidth="1"/>
    <col min="10" max="10" width="13.85546875" customWidth="1"/>
    <col min="11" max="11" width="8.5703125" customWidth="1"/>
    <col min="12" max="12" width="14.140625" customWidth="1"/>
    <col min="13" max="13" width="22.85546875" customWidth="1"/>
    <col min="14" max="14" width="8.5703125" customWidth="1"/>
    <col min="15" max="15" width="12" customWidth="1"/>
    <col min="16" max="16" width="8.5703125" customWidth="1"/>
    <col min="17" max="17" width="11.140625" customWidth="1"/>
    <col min="18" max="18" width="8.5703125" customWidth="1"/>
    <col min="19" max="19" width="10.7109375" customWidth="1"/>
    <col min="20" max="22" width="14" customWidth="1"/>
    <col min="23" max="23" width="10.5703125" customWidth="1"/>
    <col min="24" max="24" width="8.5703125" customWidth="1"/>
    <col min="25" max="25" width="11.140625" customWidth="1"/>
    <col min="26" max="26" width="10.5703125" customWidth="1"/>
  </cols>
  <sheetData>
    <row r="1" spans="1:18" ht="12.75" hidden="1" customHeight="1" x14ac:dyDescent="0.2">
      <c r="A1" s="262"/>
      <c r="B1" s="262"/>
      <c r="C1" s="262"/>
      <c r="D1" s="262" t="s">
        <v>143</v>
      </c>
      <c r="E1" s="262"/>
      <c r="F1" s="262"/>
      <c r="H1" s="262"/>
      <c r="I1" s="262"/>
    </row>
    <row r="2" spans="1:18" ht="12.75" hidden="1" customHeight="1" x14ac:dyDescent="0.2">
      <c r="A2" s="262" t="s">
        <v>144</v>
      </c>
      <c r="B2" s="359" t="s">
        <v>145</v>
      </c>
      <c r="D2" s="262" t="s">
        <v>146</v>
      </c>
      <c r="E2" s="262"/>
      <c r="F2" s="262"/>
    </row>
    <row r="3" spans="1:18" ht="12.75" hidden="1" customHeight="1" x14ac:dyDescent="0.2">
      <c r="A3" s="262" t="s">
        <v>147</v>
      </c>
      <c r="B3" s="359" t="s">
        <v>148</v>
      </c>
      <c r="D3" s="262" t="s">
        <v>149</v>
      </c>
      <c r="K3" s="262" t="s">
        <v>150</v>
      </c>
    </row>
    <row r="4" spans="1:18" ht="12.75" hidden="1" customHeight="1" x14ac:dyDescent="0.2">
      <c r="A4" s="262" t="s">
        <v>151</v>
      </c>
      <c r="B4" s="359" t="s">
        <v>152</v>
      </c>
      <c r="C4" s="262"/>
      <c r="D4" s="262" t="s">
        <v>153</v>
      </c>
      <c r="E4" s="262"/>
      <c r="F4" s="262"/>
      <c r="M4" s="262" t="str">
        <f>MID(K3,3,13)</f>
        <v>Nghiệp</v>
      </c>
    </row>
    <row r="5" spans="1:18" ht="12.75" hidden="1" customHeight="1" x14ac:dyDescent="0.2">
      <c r="A5" s="262" t="s">
        <v>154</v>
      </c>
      <c r="B5" s="359" t="s">
        <v>155</v>
      </c>
      <c r="C5" s="360" t="s">
        <v>156</v>
      </c>
      <c r="D5" s="262" t="s">
        <v>157</v>
      </c>
      <c r="M5" s="262" t="e">
        <f>VLOOKUP(MID(K3,3,13),B10:C39,2,0)</f>
        <v>#N/A</v>
      </c>
    </row>
    <row r="6" spans="1:18" ht="12.75" hidden="1" customHeight="1" x14ac:dyDescent="0.2">
      <c r="D6" s="262" t="s">
        <v>158</v>
      </c>
    </row>
    <row r="7" spans="1:18" ht="12.75" hidden="1" customHeight="1" x14ac:dyDescent="0.2">
      <c r="D7" s="262" t="s">
        <v>159</v>
      </c>
    </row>
    <row r="8" spans="1:18" ht="12.75" hidden="1" customHeight="1" x14ac:dyDescent="0.2">
      <c r="A8" s="361" t="s">
        <v>160</v>
      </c>
      <c r="D8" s="262" t="s">
        <v>161</v>
      </c>
      <c r="H8" s="725" t="s">
        <v>162</v>
      </c>
      <c r="I8" s="619"/>
      <c r="J8" s="619"/>
      <c r="K8" s="619"/>
      <c r="L8" s="619"/>
      <c r="M8" s="620"/>
    </row>
    <row r="9" spans="1:18" ht="12.75" hidden="1" customHeight="1" x14ac:dyDescent="0.2">
      <c r="A9" s="361" t="s">
        <v>163</v>
      </c>
      <c r="B9" s="361" t="s">
        <v>164</v>
      </c>
      <c r="C9" s="361" t="s">
        <v>165</v>
      </c>
      <c r="D9" s="262" t="s">
        <v>166</v>
      </c>
      <c r="G9" s="262">
        <v>1</v>
      </c>
      <c r="H9" s="262" t="s">
        <v>167</v>
      </c>
      <c r="I9" s="262" t="s">
        <v>168</v>
      </c>
      <c r="J9" s="262" t="s">
        <v>169</v>
      </c>
      <c r="K9" s="262" t="s">
        <v>16</v>
      </c>
      <c r="L9" s="262" t="s">
        <v>42</v>
      </c>
      <c r="M9" s="262" t="s">
        <v>170</v>
      </c>
      <c r="O9" s="262" t="s">
        <v>171</v>
      </c>
    </row>
    <row r="10" spans="1:18" ht="12.75" hidden="1" customHeight="1" x14ac:dyDescent="0.2">
      <c r="A10" s="262" t="s">
        <v>172</v>
      </c>
      <c r="B10" s="262" t="s">
        <v>173</v>
      </c>
      <c r="C10" s="362" t="s">
        <v>174</v>
      </c>
      <c r="D10" s="361" t="s">
        <v>175</v>
      </c>
      <c r="G10" s="262">
        <v>2</v>
      </c>
      <c r="H10" s="262" t="s">
        <v>176</v>
      </c>
      <c r="I10" s="262" t="s">
        <v>177</v>
      </c>
      <c r="J10" s="262" t="s">
        <v>178</v>
      </c>
      <c r="K10" s="262" t="s">
        <v>35</v>
      </c>
      <c r="L10" s="262" t="s">
        <v>41</v>
      </c>
      <c r="M10" s="262" t="s">
        <v>179</v>
      </c>
      <c r="N10" s="262" t="s">
        <v>180</v>
      </c>
      <c r="O10" s="262" t="s">
        <v>181</v>
      </c>
    </row>
    <row r="11" spans="1:18" ht="12.75" hidden="1" customHeight="1" x14ac:dyDescent="0.2">
      <c r="A11" s="262" t="s">
        <v>182</v>
      </c>
      <c r="B11" s="262" t="s">
        <v>183</v>
      </c>
      <c r="C11" s="262" t="s">
        <v>184</v>
      </c>
      <c r="D11" s="262" t="s">
        <v>185</v>
      </c>
      <c r="G11" s="262">
        <v>3</v>
      </c>
      <c r="N11" s="262" t="s">
        <v>186</v>
      </c>
      <c r="O11" s="262" t="s">
        <v>187</v>
      </c>
    </row>
    <row r="12" spans="1:18" ht="12.75" hidden="1" customHeight="1" x14ac:dyDescent="0.2">
      <c r="A12" s="262" t="s">
        <v>188</v>
      </c>
      <c r="B12" s="262" t="s">
        <v>189</v>
      </c>
      <c r="C12" s="363" t="s">
        <v>190</v>
      </c>
      <c r="D12" s="262" t="s">
        <v>191</v>
      </c>
      <c r="G12" s="262">
        <v>4</v>
      </c>
      <c r="H12" s="262" t="s">
        <v>192</v>
      </c>
      <c r="I12" s="262" t="s">
        <v>193</v>
      </c>
      <c r="J12" s="262" t="s">
        <v>194</v>
      </c>
      <c r="K12" s="262" t="s">
        <v>195</v>
      </c>
      <c r="L12" s="262" t="s">
        <v>196</v>
      </c>
      <c r="M12" s="262" t="s">
        <v>195</v>
      </c>
      <c r="N12" s="262" t="s">
        <v>197</v>
      </c>
      <c r="O12" s="262" t="s">
        <v>195</v>
      </c>
    </row>
    <row r="13" spans="1:18" ht="12.75" hidden="1" customHeight="1" x14ac:dyDescent="0.2">
      <c r="A13" s="262" t="s">
        <v>198</v>
      </c>
      <c r="B13" s="262" t="s">
        <v>199</v>
      </c>
      <c r="C13" s="363" t="s">
        <v>200</v>
      </c>
      <c r="D13" s="262" t="s">
        <v>201</v>
      </c>
      <c r="G13" s="262">
        <v>5</v>
      </c>
      <c r="H13" s="262" t="s">
        <v>202</v>
      </c>
      <c r="I13" s="262" t="s">
        <v>202</v>
      </c>
      <c r="J13" s="262" t="s">
        <v>203</v>
      </c>
      <c r="K13" s="262" t="s">
        <v>204</v>
      </c>
      <c r="L13" s="262" t="s">
        <v>203</v>
      </c>
      <c r="M13" s="262" t="s">
        <v>205</v>
      </c>
      <c r="N13" s="262" t="s">
        <v>206</v>
      </c>
      <c r="O13" s="262" t="s">
        <v>207</v>
      </c>
    </row>
    <row r="14" spans="1:18" ht="12.75" hidden="1" customHeight="1" x14ac:dyDescent="0.2">
      <c r="A14" s="262" t="s">
        <v>208</v>
      </c>
      <c r="B14" s="262" t="s">
        <v>209</v>
      </c>
      <c r="C14" s="262" t="s">
        <v>210</v>
      </c>
      <c r="D14" s="262" t="s">
        <v>211</v>
      </c>
      <c r="G14" s="262">
        <v>6</v>
      </c>
      <c r="H14" s="364"/>
      <c r="I14" s="364"/>
      <c r="J14" s="364"/>
      <c r="K14" s="364"/>
      <c r="L14" s="364"/>
      <c r="M14" s="364"/>
      <c r="N14" s="364"/>
      <c r="O14" s="364"/>
      <c r="P14" s="364"/>
      <c r="Q14" s="364"/>
      <c r="R14" s="364"/>
    </row>
    <row r="15" spans="1:18" ht="12.75" hidden="1" customHeight="1" x14ac:dyDescent="0.2">
      <c r="A15" s="262" t="s">
        <v>212</v>
      </c>
      <c r="B15" s="262" t="s">
        <v>213</v>
      </c>
      <c r="C15" s="262" t="s">
        <v>214</v>
      </c>
      <c r="D15" s="262" t="s">
        <v>215</v>
      </c>
      <c r="G15" s="262">
        <v>7</v>
      </c>
      <c r="H15" s="262" t="s">
        <v>216</v>
      </c>
      <c r="I15" s="262" t="s">
        <v>217</v>
      </c>
      <c r="J15" s="262" t="s">
        <v>218</v>
      </c>
      <c r="K15" s="262" t="s">
        <v>54</v>
      </c>
      <c r="L15" s="262" t="s">
        <v>168</v>
      </c>
      <c r="M15" s="262" t="s">
        <v>219</v>
      </c>
      <c r="N15" s="262" t="s">
        <v>220</v>
      </c>
      <c r="O15" s="262" t="s">
        <v>221</v>
      </c>
      <c r="P15" s="262" t="s">
        <v>54</v>
      </c>
      <c r="Q15" s="262" t="s">
        <v>16</v>
      </c>
      <c r="R15" s="262" t="s">
        <v>42</v>
      </c>
    </row>
    <row r="16" spans="1:18" ht="12.75" hidden="1" customHeight="1" x14ac:dyDescent="0.2">
      <c r="A16" s="262" t="s">
        <v>222</v>
      </c>
      <c r="B16" s="262" t="s">
        <v>223</v>
      </c>
      <c r="C16" s="359" t="s">
        <v>224</v>
      </c>
      <c r="D16" s="262" t="s">
        <v>225</v>
      </c>
      <c r="G16" s="262">
        <v>8</v>
      </c>
      <c r="H16" s="262" t="s">
        <v>226</v>
      </c>
      <c r="I16" s="262" t="s">
        <v>227</v>
      </c>
      <c r="J16" s="262" t="s">
        <v>43</v>
      </c>
      <c r="K16" s="262" t="s">
        <v>35</v>
      </c>
      <c r="L16" s="262" t="s">
        <v>228</v>
      </c>
      <c r="M16" s="262" t="s">
        <v>180</v>
      </c>
      <c r="N16" s="262"/>
      <c r="O16" s="262" t="s">
        <v>229</v>
      </c>
      <c r="P16" s="262" t="s">
        <v>230</v>
      </c>
      <c r="Q16" s="262" t="s">
        <v>18</v>
      </c>
      <c r="R16" s="262" t="s">
        <v>41</v>
      </c>
    </row>
    <row r="17" spans="1:21" ht="12.75" hidden="1" customHeight="1" x14ac:dyDescent="0.2">
      <c r="A17" s="262" t="s">
        <v>231</v>
      </c>
      <c r="B17" s="262" t="s">
        <v>232</v>
      </c>
      <c r="C17" s="359" t="s">
        <v>233</v>
      </c>
      <c r="D17" s="262" t="s">
        <v>234</v>
      </c>
      <c r="G17" s="262">
        <v>9</v>
      </c>
      <c r="K17" s="262" t="s">
        <v>235</v>
      </c>
      <c r="M17" s="262" t="s">
        <v>236</v>
      </c>
      <c r="N17" s="262" t="s">
        <v>237</v>
      </c>
      <c r="O17" s="262" t="s">
        <v>236</v>
      </c>
      <c r="P17" s="262" t="s">
        <v>195</v>
      </c>
      <c r="Q17" s="262" t="s">
        <v>195</v>
      </c>
      <c r="R17" s="262" t="s">
        <v>196</v>
      </c>
    </row>
    <row r="18" spans="1:21" ht="12.75" hidden="1" customHeight="1" x14ac:dyDescent="0.2">
      <c r="A18" s="262" t="s">
        <v>238</v>
      </c>
      <c r="B18" s="262" t="s">
        <v>239</v>
      </c>
      <c r="C18" s="262" t="s">
        <v>240</v>
      </c>
      <c r="D18" s="262" t="s">
        <v>241</v>
      </c>
      <c r="G18" s="262">
        <v>10</v>
      </c>
      <c r="H18" s="262" t="s">
        <v>242</v>
      </c>
      <c r="I18" s="262" t="s">
        <v>195</v>
      </c>
      <c r="J18" s="262" t="s">
        <v>195</v>
      </c>
      <c r="K18" s="262" t="s">
        <v>195</v>
      </c>
      <c r="L18" s="262" t="s">
        <v>243</v>
      </c>
      <c r="M18" s="262" t="s">
        <v>244</v>
      </c>
      <c r="N18" s="262" t="s">
        <v>205</v>
      </c>
      <c r="O18" s="262" t="s">
        <v>244</v>
      </c>
      <c r="P18" s="262" t="s">
        <v>207</v>
      </c>
      <c r="Q18" s="262" t="s">
        <v>204</v>
      </c>
      <c r="R18" s="262" t="s">
        <v>245</v>
      </c>
    </row>
    <row r="19" spans="1:21" ht="12.75" hidden="1" customHeight="1" x14ac:dyDescent="0.2">
      <c r="A19" s="262" t="s">
        <v>246</v>
      </c>
      <c r="B19" s="262" t="s">
        <v>247</v>
      </c>
      <c r="C19" s="262" t="s">
        <v>248</v>
      </c>
      <c r="D19" s="262" t="s">
        <v>249</v>
      </c>
      <c r="G19" s="262">
        <v>11</v>
      </c>
      <c r="H19" s="262" t="s">
        <v>250</v>
      </c>
      <c r="I19" s="262" t="s">
        <v>251</v>
      </c>
      <c r="J19" s="262" t="s">
        <v>204</v>
      </c>
      <c r="K19" s="262" t="s">
        <v>245</v>
      </c>
      <c r="L19" s="262" t="s">
        <v>205</v>
      </c>
    </row>
    <row r="20" spans="1:21" ht="12.75" hidden="1" customHeight="1" x14ac:dyDescent="0.2">
      <c r="A20" s="262" t="s">
        <v>252</v>
      </c>
      <c r="B20" s="262" t="s">
        <v>253</v>
      </c>
      <c r="C20" s="262" t="s">
        <v>254</v>
      </c>
      <c r="D20" s="262" t="s">
        <v>255</v>
      </c>
      <c r="G20" s="262">
        <v>12</v>
      </c>
    </row>
    <row r="21" spans="1:21" ht="12.75" hidden="1" customHeight="1" x14ac:dyDescent="0.2">
      <c r="A21" s="262" t="s">
        <v>256</v>
      </c>
      <c r="B21" s="262" t="s">
        <v>257</v>
      </c>
      <c r="C21" s="262" t="s">
        <v>258</v>
      </c>
      <c r="D21" s="262" t="s">
        <v>259</v>
      </c>
    </row>
    <row r="22" spans="1:21" ht="12.75" hidden="1" customHeight="1" x14ac:dyDescent="0.2">
      <c r="A22" s="262" t="s">
        <v>260</v>
      </c>
      <c r="B22" s="262" t="s">
        <v>261</v>
      </c>
      <c r="C22" s="262" t="s">
        <v>262</v>
      </c>
      <c r="D22" s="262" t="s">
        <v>263</v>
      </c>
    </row>
    <row r="23" spans="1:21" ht="12.75" hidden="1" customHeight="1" x14ac:dyDescent="0.2">
      <c r="A23" s="262" t="s">
        <v>264</v>
      </c>
      <c r="B23" s="262" t="s">
        <v>265</v>
      </c>
      <c r="C23" s="262" t="s">
        <v>266</v>
      </c>
      <c r="D23" s="262" t="s">
        <v>267</v>
      </c>
      <c r="H23" s="726" t="s">
        <v>268</v>
      </c>
      <c r="I23" s="619"/>
      <c r="J23" s="619"/>
      <c r="K23" s="619"/>
      <c r="L23" s="619"/>
      <c r="M23" s="619"/>
      <c r="N23" s="619"/>
      <c r="O23" s="619"/>
      <c r="P23" s="619"/>
      <c r="Q23" s="619"/>
      <c r="R23" s="620"/>
    </row>
    <row r="24" spans="1:21" ht="12.75" hidden="1" customHeight="1" x14ac:dyDescent="0.2">
      <c r="A24" s="262" t="s">
        <v>269</v>
      </c>
      <c r="B24" s="262" t="s">
        <v>270</v>
      </c>
      <c r="C24" s="262" t="s">
        <v>271</v>
      </c>
      <c r="D24" s="262" t="s">
        <v>272</v>
      </c>
      <c r="G24" s="262">
        <v>1</v>
      </c>
      <c r="H24" s="262" t="s">
        <v>273</v>
      </c>
      <c r="I24" s="262" t="s">
        <v>273</v>
      </c>
      <c r="J24" s="262" t="s">
        <v>273</v>
      </c>
      <c r="K24" s="262" t="s">
        <v>274</v>
      </c>
      <c r="L24" s="262" t="s">
        <v>275</v>
      </c>
      <c r="M24" s="262" t="s">
        <v>273</v>
      </c>
      <c r="N24" s="262" t="s">
        <v>273</v>
      </c>
      <c r="O24" s="262" t="s">
        <v>276</v>
      </c>
      <c r="P24" s="262" t="s">
        <v>277</v>
      </c>
      <c r="Q24" s="262" t="s">
        <v>45</v>
      </c>
      <c r="R24" s="262" t="s">
        <v>45</v>
      </c>
      <c r="S24" s="262" t="s">
        <v>276</v>
      </c>
      <c r="U24" s="262" t="s">
        <v>278</v>
      </c>
    </row>
    <row r="25" spans="1:21" ht="12.75" hidden="1" customHeight="1" x14ac:dyDescent="0.2">
      <c r="A25" s="262" t="s">
        <v>279</v>
      </c>
      <c r="B25" s="262" t="s">
        <v>280</v>
      </c>
      <c r="C25" s="359" t="s">
        <v>281</v>
      </c>
      <c r="D25" s="262" t="s">
        <v>282</v>
      </c>
      <c r="G25" s="262">
        <v>2</v>
      </c>
      <c r="H25" s="262" t="s">
        <v>283</v>
      </c>
      <c r="I25" s="262" t="s">
        <v>284</v>
      </c>
      <c r="J25" s="262" t="s">
        <v>283</v>
      </c>
      <c r="K25" s="262" t="s">
        <v>283</v>
      </c>
      <c r="L25" s="262" t="s">
        <v>283</v>
      </c>
      <c r="M25" s="262" t="s">
        <v>283</v>
      </c>
      <c r="N25" s="262" t="s">
        <v>283</v>
      </c>
      <c r="O25" s="262" t="s">
        <v>283</v>
      </c>
      <c r="P25" s="262" t="s">
        <v>285</v>
      </c>
      <c r="Q25" s="262" t="s">
        <v>286</v>
      </c>
      <c r="R25" s="262" t="s">
        <v>286</v>
      </c>
      <c r="S25" s="262" t="s">
        <v>283</v>
      </c>
      <c r="U25" s="262" t="s">
        <v>287</v>
      </c>
    </row>
    <row r="26" spans="1:21" ht="12.75" hidden="1" customHeight="1" x14ac:dyDescent="0.2">
      <c r="A26" s="262" t="s">
        <v>288</v>
      </c>
      <c r="B26" s="262" t="s">
        <v>289</v>
      </c>
      <c r="C26" s="262" t="s">
        <v>290</v>
      </c>
      <c r="D26" s="262" t="s">
        <v>291</v>
      </c>
      <c r="G26" s="262">
        <v>3</v>
      </c>
      <c r="H26" s="262" t="s">
        <v>292</v>
      </c>
      <c r="I26" s="262" t="s">
        <v>293</v>
      </c>
      <c r="J26" s="262" t="s">
        <v>294</v>
      </c>
      <c r="K26" s="262" t="s">
        <v>293</v>
      </c>
      <c r="L26" s="262" t="s">
        <v>294</v>
      </c>
      <c r="M26" s="262" t="s">
        <v>294</v>
      </c>
      <c r="N26" s="262" t="s">
        <v>295</v>
      </c>
      <c r="O26" s="262" t="s">
        <v>296</v>
      </c>
      <c r="P26" s="262" t="s">
        <v>297</v>
      </c>
      <c r="Q26" s="262" t="s">
        <v>50</v>
      </c>
      <c r="R26" s="262" t="s">
        <v>50</v>
      </c>
      <c r="S26" s="262" t="s">
        <v>298</v>
      </c>
    </row>
    <row r="27" spans="1:21" ht="12.75" hidden="1" customHeight="1" x14ac:dyDescent="0.2">
      <c r="A27" s="262" t="s">
        <v>299</v>
      </c>
      <c r="B27" s="262" t="s">
        <v>300</v>
      </c>
      <c r="C27" s="262" t="s">
        <v>301</v>
      </c>
      <c r="D27" s="262" t="s">
        <v>302</v>
      </c>
      <c r="G27" s="262">
        <v>4</v>
      </c>
      <c r="H27" s="262" t="s">
        <v>303</v>
      </c>
      <c r="I27" s="262" t="s">
        <v>304</v>
      </c>
      <c r="J27" s="262" t="s">
        <v>305</v>
      </c>
      <c r="K27" s="262" t="s">
        <v>303</v>
      </c>
      <c r="L27" s="262" t="s">
        <v>303</v>
      </c>
      <c r="M27" s="262" t="s">
        <v>306</v>
      </c>
      <c r="N27" s="262" t="s">
        <v>303</v>
      </c>
      <c r="O27" s="262" t="s">
        <v>305</v>
      </c>
      <c r="P27" s="262" t="s">
        <v>307</v>
      </c>
      <c r="Q27" s="262" t="s">
        <v>303</v>
      </c>
      <c r="R27" s="262" t="s">
        <v>306</v>
      </c>
      <c r="S27" s="262" t="s">
        <v>306</v>
      </c>
    </row>
    <row r="28" spans="1:21" ht="12.75" hidden="1" customHeight="1" x14ac:dyDescent="0.2">
      <c r="A28" s="262" t="s">
        <v>308</v>
      </c>
      <c r="B28" s="262" t="s">
        <v>309</v>
      </c>
      <c r="C28" s="262" t="s">
        <v>310</v>
      </c>
      <c r="D28" s="262" t="s">
        <v>311</v>
      </c>
      <c r="G28" s="262">
        <v>5</v>
      </c>
      <c r="H28" s="262" t="s">
        <v>312</v>
      </c>
      <c r="I28" s="262" t="s">
        <v>313</v>
      </c>
      <c r="J28" s="262" t="s">
        <v>313</v>
      </c>
      <c r="K28" s="262" t="s">
        <v>314</v>
      </c>
      <c r="L28" s="262" t="s">
        <v>314</v>
      </c>
      <c r="M28" s="262" t="s">
        <v>314</v>
      </c>
      <c r="N28" s="262" t="s">
        <v>315</v>
      </c>
      <c r="O28" s="262" t="s">
        <v>316</v>
      </c>
      <c r="P28" s="262" t="s">
        <v>316</v>
      </c>
      <c r="Q28" s="262" t="s">
        <v>317</v>
      </c>
      <c r="R28" s="262" t="s">
        <v>318</v>
      </c>
      <c r="S28" s="262" t="s">
        <v>318</v>
      </c>
    </row>
    <row r="29" spans="1:21" ht="12.75" hidden="1" customHeight="1" x14ac:dyDescent="0.2">
      <c r="A29" s="262" t="s">
        <v>319</v>
      </c>
      <c r="B29" s="262" t="s">
        <v>320</v>
      </c>
      <c r="C29" s="262" t="s">
        <v>321</v>
      </c>
      <c r="D29" s="262" t="s">
        <v>322</v>
      </c>
      <c r="G29" s="262">
        <v>6</v>
      </c>
      <c r="H29" s="364"/>
      <c r="I29" s="364"/>
      <c r="J29" s="364"/>
      <c r="K29" s="364"/>
      <c r="L29" s="364"/>
      <c r="M29" s="364"/>
      <c r="N29" s="364"/>
      <c r="O29" s="364"/>
      <c r="P29" s="364"/>
      <c r="Q29" s="364"/>
      <c r="R29" s="364"/>
    </row>
    <row r="30" spans="1:21" ht="12.75" hidden="1" customHeight="1" x14ac:dyDescent="0.2">
      <c r="A30" s="262" t="s">
        <v>323</v>
      </c>
      <c r="B30" s="262" t="s">
        <v>324</v>
      </c>
      <c r="C30" s="262" t="s">
        <v>325</v>
      </c>
      <c r="D30" s="262" t="s">
        <v>326</v>
      </c>
      <c r="G30" s="262">
        <v>7</v>
      </c>
      <c r="H30" s="262" t="s">
        <v>275</v>
      </c>
      <c r="I30" s="262" t="s">
        <v>327</v>
      </c>
      <c r="K30" s="262" t="s">
        <v>274</v>
      </c>
      <c r="L30" s="262" t="s">
        <v>275</v>
      </c>
      <c r="M30" s="262" t="s">
        <v>273</v>
      </c>
      <c r="N30" s="262" t="s">
        <v>275</v>
      </c>
      <c r="O30" s="262" t="s">
        <v>275</v>
      </c>
      <c r="Q30" s="262" t="s">
        <v>45</v>
      </c>
    </row>
    <row r="31" spans="1:21" ht="12.75" hidden="1" customHeight="1" x14ac:dyDescent="0.2">
      <c r="A31" s="262" t="s">
        <v>328</v>
      </c>
      <c r="B31" s="262" t="s">
        <v>329</v>
      </c>
      <c r="C31" s="262" t="s">
        <v>330</v>
      </c>
      <c r="D31" s="262" t="s">
        <v>331</v>
      </c>
      <c r="G31" s="262">
        <v>8</v>
      </c>
      <c r="H31" s="262" t="s">
        <v>283</v>
      </c>
      <c r="I31" s="262" t="s">
        <v>283</v>
      </c>
      <c r="K31" s="262" t="s">
        <v>283</v>
      </c>
      <c r="L31" s="262" t="s">
        <v>283</v>
      </c>
      <c r="M31" s="262" t="s">
        <v>283</v>
      </c>
      <c r="N31" s="262" t="s">
        <v>332</v>
      </c>
      <c r="O31" s="262" t="s">
        <v>283</v>
      </c>
      <c r="Q31" s="262" t="s">
        <v>286</v>
      </c>
    </row>
    <row r="32" spans="1:21" ht="12.75" hidden="1" customHeight="1" x14ac:dyDescent="0.2">
      <c r="A32" s="262" t="s">
        <v>333</v>
      </c>
      <c r="B32" s="262" t="s">
        <v>334</v>
      </c>
      <c r="C32" s="262" t="s">
        <v>335</v>
      </c>
      <c r="D32" s="262" t="s">
        <v>336</v>
      </c>
      <c r="G32" s="262">
        <v>9</v>
      </c>
      <c r="H32" s="262" t="s">
        <v>296</v>
      </c>
      <c r="I32" s="262" t="s">
        <v>293</v>
      </c>
      <c r="K32" s="262" t="s">
        <v>293</v>
      </c>
      <c r="L32" s="262" t="s">
        <v>294</v>
      </c>
      <c r="M32" s="262" t="s">
        <v>294</v>
      </c>
      <c r="N32" s="262" t="s">
        <v>337</v>
      </c>
      <c r="O32" s="262" t="s">
        <v>296</v>
      </c>
      <c r="Q32" s="262" t="s">
        <v>50</v>
      </c>
    </row>
    <row r="33" spans="1:24" ht="12.75" hidden="1" customHeight="1" x14ac:dyDescent="0.2">
      <c r="A33" s="262" t="s">
        <v>338</v>
      </c>
      <c r="B33" s="262" t="s">
        <v>339</v>
      </c>
      <c r="C33" s="262" t="s">
        <v>340</v>
      </c>
      <c r="D33" s="262" t="s">
        <v>341</v>
      </c>
      <c r="G33" s="262">
        <v>10</v>
      </c>
      <c r="H33" s="262" t="s">
        <v>305</v>
      </c>
      <c r="I33" s="262" t="s">
        <v>304</v>
      </c>
      <c r="K33" s="262" t="s">
        <v>303</v>
      </c>
      <c r="L33" s="262" t="s">
        <v>303</v>
      </c>
      <c r="M33" s="262" t="s">
        <v>306</v>
      </c>
      <c r="N33" s="262" t="s">
        <v>303</v>
      </c>
      <c r="O33" s="262" t="s">
        <v>305</v>
      </c>
      <c r="Q33" s="262" t="s">
        <v>303</v>
      </c>
    </row>
    <row r="34" spans="1:24" ht="12.75" hidden="1" customHeight="1" x14ac:dyDescent="0.2">
      <c r="A34" s="262" t="s">
        <v>342</v>
      </c>
      <c r="B34" s="262" t="s">
        <v>343</v>
      </c>
      <c r="C34" s="262" t="s">
        <v>344</v>
      </c>
      <c r="D34" s="262" t="s">
        <v>345</v>
      </c>
      <c r="G34" s="262">
        <v>11</v>
      </c>
      <c r="H34" s="262" t="s">
        <v>316</v>
      </c>
      <c r="I34" s="262" t="s">
        <v>313</v>
      </c>
      <c r="K34" s="262" t="s">
        <v>314</v>
      </c>
      <c r="L34" s="262" t="s">
        <v>314</v>
      </c>
      <c r="M34" s="262" t="s">
        <v>314</v>
      </c>
      <c r="N34" s="262" t="s">
        <v>315</v>
      </c>
      <c r="O34" s="262" t="s">
        <v>316</v>
      </c>
      <c r="Q34" s="262" t="s">
        <v>317</v>
      </c>
    </row>
    <row r="35" spans="1:24" ht="12.75" hidden="1" customHeight="1" x14ac:dyDescent="0.2">
      <c r="A35" s="262" t="s">
        <v>346</v>
      </c>
      <c r="B35" s="262" t="s">
        <v>347</v>
      </c>
      <c r="C35" s="262" t="s">
        <v>348</v>
      </c>
      <c r="D35" s="262" t="s">
        <v>349</v>
      </c>
      <c r="G35" s="262">
        <v>12</v>
      </c>
    </row>
    <row r="36" spans="1:24" ht="12.75" hidden="1" customHeight="1" x14ac:dyDescent="0.2">
      <c r="A36" s="262" t="s">
        <v>350</v>
      </c>
      <c r="B36" s="262" t="s">
        <v>351</v>
      </c>
      <c r="C36" s="262" t="s">
        <v>352</v>
      </c>
      <c r="D36" s="262" t="s">
        <v>353</v>
      </c>
    </row>
    <row r="37" spans="1:24" ht="12.75" hidden="1" customHeight="1" x14ac:dyDescent="0.2">
      <c r="A37" s="262" t="s">
        <v>354</v>
      </c>
      <c r="B37" s="262" t="s">
        <v>355</v>
      </c>
      <c r="C37" s="262" t="s">
        <v>356</v>
      </c>
      <c r="D37" s="262" t="s">
        <v>357</v>
      </c>
      <c r="H37" s="365" t="s">
        <v>358</v>
      </c>
    </row>
    <row r="38" spans="1:24" ht="12.75" hidden="1" customHeight="1" x14ac:dyDescent="0.2">
      <c r="A38" s="262" t="s">
        <v>359</v>
      </c>
      <c r="B38" s="262" t="s">
        <v>360</v>
      </c>
      <c r="C38" s="262" t="s">
        <v>361</v>
      </c>
      <c r="D38" s="262" t="s">
        <v>362</v>
      </c>
      <c r="G38" s="262">
        <v>1</v>
      </c>
      <c r="H38" s="262" t="s">
        <v>363</v>
      </c>
      <c r="I38" s="262" t="s">
        <v>364</v>
      </c>
      <c r="J38" s="262" t="s">
        <v>365</v>
      </c>
      <c r="K38" s="262" t="s">
        <v>366</v>
      </c>
      <c r="L38" s="262" t="s">
        <v>367</v>
      </c>
      <c r="M38" s="262" t="s">
        <v>368</v>
      </c>
      <c r="N38" s="262" t="s">
        <v>369</v>
      </c>
      <c r="O38" s="262" t="s">
        <v>370</v>
      </c>
      <c r="P38" s="262" t="s">
        <v>371</v>
      </c>
      <c r="Q38" s="262" t="s">
        <v>367</v>
      </c>
      <c r="R38" s="262" t="s">
        <v>372</v>
      </c>
      <c r="S38" s="262" t="s">
        <v>368</v>
      </c>
      <c r="T38" s="262" t="s">
        <v>373</v>
      </c>
      <c r="U38" s="262" t="s">
        <v>374</v>
      </c>
      <c r="V38" s="262" t="s">
        <v>374</v>
      </c>
      <c r="W38" s="262" t="s">
        <v>373</v>
      </c>
      <c r="X38" s="262" t="s">
        <v>374</v>
      </c>
    </row>
    <row r="39" spans="1:24" ht="12.75" hidden="1" customHeight="1" x14ac:dyDescent="0.2">
      <c r="A39" s="262" t="s">
        <v>375</v>
      </c>
      <c r="B39" s="262" t="s">
        <v>376</v>
      </c>
      <c r="C39" s="262" t="s">
        <v>377</v>
      </c>
      <c r="D39" s="262" t="s">
        <v>378</v>
      </c>
      <c r="G39" s="262">
        <v>2</v>
      </c>
      <c r="H39" s="262" t="s">
        <v>379</v>
      </c>
      <c r="I39" s="262" t="s">
        <v>380</v>
      </c>
      <c r="J39" s="262" t="s">
        <v>379</v>
      </c>
      <c r="K39" s="262" t="s">
        <v>379</v>
      </c>
      <c r="M39" s="262" t="s">
        <v>381</v>
      </c>
      <c r="O39" s="262" t="s">
        <v>382</v>
      </c>
      <c r="P39" s="262" t="s">
        <v>197</v>
      </c>
      <c r="R39" s="262" t="s">
        <v>383</v>
      </c>
      <c r="T39" s="262" t="s">
        <v>35</v>
      </c>
      <c r="U39" s="262" t="s">
        <v>384</v>
      </c>
      <c r="V39" s="262" t="s">
        <v>384</v>
      </c>
      <c r="W39" s="262" t="s">
        <v>385</v>
      </c>
      <c r="X39" s="262" t="s">
        <v>384</v>
      </c>
    </row>
    <row r="40" spans="1:24" ht="12.75" hidden="1" customHeight="1" x14ac:dyDescent="0.2">
      <c r="A40" s="262" t="s">
        <v>386</v>
      </c>
      <c r="B40" s="262" t="s">
        <v>387</v>
      </c>
      <c r="C40" s="359" t="s">
        <v>388</v>
      </c>
      <c r="D40" s="262" t="s">
        <v>389</v>
      </c>
      <c r="G40" s="262">
        <v>3</v>
      </c>
      <c r="H40" s="262" t="s">
        <v>390</v>
      </c>
      <c r="J40" s="262" t="s">
        <v>391</v>
      </c>
      <c r="K40" s="262" t="s">
        <v>392</v>
      </c>
      <c r="M40" s="262" t="s">
        <v>393</v>
      </c>
      <c r="O40" s="262" t="s">
        <v>394</v>
      </c>
      <c r="P40" s="262" t="s">
        <v>395</v>
      </c>
      <c r="R40" s="262" t="s">
        <v>368</v>
      </c>
      <c r="U40" s="262" t="s">
        <v>396</v>
      </c>
      <c r="V40" s="262" t="s">
        <v>236</v>
      </c>
      <c r="W40" s="262" t="s">
        <v>395</v>
      </c>
      <c r="X40" s="262" t="s">
        <v>236</v>
      </c>
    </row>
    <row r="41" spans="1:24" ht="12.75" hidden="1" customHeight="1" x14ac:dyDescent="0.2">
      <c r="A41" s="262" t="s">
        <v>397</v>
      </c>
      <c r="B41" s="262" t="s">
        <v>398</v>
      </c>
      <c r="C41" s="359" t="s">
        <v>399</v>
      </c>
      <c r="D41" s="262" t="s">
        <v>400</v>
      </c>
      <c r="G41" s="262">
        <v>4</v>
      </c>
      <c r="I41" s="262" t="s">
        <v>197</v>
      </c>
      <c r="L41" s="262" t="s">
        <v>383</v>
      </c>
      <c r="M41" s="262" t="s">
        <v>368</v>
      </c>
      <c r="N41" s="262" t="s">
        <v>197</v>
      </c>
      <c r="Q41" s="262" t="s">
        <v>401</v>
      </c>
      <c r="R41" s="262" t="s">
        <v>381</v>
      </c>
      <c r="S41" s="262" t="s">
        <v>381</v>
      </c>
      <c r="T41" s="262" t="s">
        <v>396</v>
      </c>
      <c r="U41" s="262" t="s">
        <v>402</v>
      </c>
      <c r="V41" s="262" t="s">
        <v>403</v>
      </c>
      <c r="W41" s="262"/>
      <c r="X41" s="262" t="s">
        <v>404</v>
      </c>
    </row>
    <row r="42" spans="1:24" ht="12.75" hidden="1" customHeight="1" x14ac:dyDescent="0.2">
      <c r="A42" s="262" t="s">
        <v>405</v>
      </c>
      <c r="B42" s="262" t="s">
        <v>406</v>
      </c>
      <c r="C42" s="359" t="s">
        <v>407</v>
      </c>
      <c r="D42" s="262" t="s">
        <v>408</v>
      </c>
      <c r="G42" s="262">
        <v>5</v>
      </c>
      <c r="I42" s="262" t="s">
        <v>409</v>
      </c>
      <c r="L42" s="262" t="s">
        <v>410</v>
      </c>
      <c r="M42" s="262" t="s">
        <v>381</v>
      </c>
      <c r="N42" s="262" t="s">
        <v>411</v>
      </c>
      <c r="Q42" s="262" t="s">
        <v>412</v>
      </c>
      <c r="R42" s="262" t="s">
        <v>393</v>
      </c>
      <c r="S42" s="262" t="s">
        <v>393</v>
      </c>
      <c r="T42" s="262" t="s">
        <v>413</v>
      </c>
      <c r="V42" s="262"/>
    </row>
    <row r="43" spans="1:24" ht="12.75" hidden="1" customHeight="1" x14ac:dyDescent="0.2">
      <c r="A43" s="262" t="s">
        <v>414</v>
      </c>
      <c r="B43" s="262" t="s">
        <v>415</v>
      </c>
      <c r="C43" s="359" t="s">
        <v>416</v>
      </c>
      <c r="D43" s="262" t="s">
        <v>417</v>
      </c>
      <c r="G43" s="262">
        <v>6</v>
      </c>
      <c r="H43" s="364"/>
      <c r="I43" s="364"/>
      <c r="J43" s="364"/>
      <c r="K43" s="364"/>
      <c r="L43" s="364"/>
      <c r="M43" s="262" t="s">
        <v>393</v>
      </c>
      <c r="N43" s="364"/>
      <c r="O43" s="364"/>
      <c r="P43" s="364"/>
      <c r="Q43" s="364"/>
      <c r="R43" s="364"/>
    </row>
    <row r="44" spans="1:24" ht="12.75" hidden="1" customHeight="1" x14ac:dyDescent="0.2">
      <c r="A44" s="262" t="s">
        <v>418</v>
      </c>
      <c r="B44" s="262" t="s">
        <v>419</v>
      </c>
      <c r="C44" s="359" t="s">
        <v>420</v>
      </c>
      <c r="D44" s="262" t="s">
        <v>421</v>
      </c>
      <c r="G44" s="262">
        <v>7</v>
      </c>
      <c r="H44" s="262" t="s">
        <v>29</v>
      </c>
      <c r="I44" s="262" t="s">
        <v>422</v>
      </c>
      <c r="J44" s="262" t="s">
        <v>423</v>
      </c>
      <c r="M44" s="262" t="s">
        <v>424</v>
      </c>
      <c r="O44" s="262" t="s">
        <v>364</v>
      </c>
      <c r="R44" s="262" t="s">
        <v>423</v>
      </c>
      <c r="T44" s="262" t="s">
        <v>364</v>
      </c>
      <c r="U44" s="262" t="s">
        <v>364</v>
      </c>
      <c r="V44" s="262" t="s">
        <v>31</v>
      </c>
      <c r="W44" s="262" t="s">
        <v>31</v>
      </c>
      <c r="X44" s="262" t="s">
        <v>29</v>
      </c>
    </row>
    <row r="45" spans="1:24" ht="12.75" hidden="1" customHeight="1" x14ac:dyDescent="0.2">
      <c r="A45" s="262" t="s">
        <v>425</v>
      </c>
      <c r="B45" s="262" t="s">
        <v>426</v>
      </c>
      <c r="C45" s="359" t="s">
        <v>427</v>
      </c>
      <c r="D45" s="262" t="s">
        <v>428</v>
      </c>
      <c r="G45" s="262">
        <v>8</v>
      </c>
      <c r="H45" s="262" t="s">
        <v>429</v>
      </c>
      <c r="I45" s="262" t="s">
        <v>430</v>
      </c>
      <c r="O45" s="262" t="s">
        <v>35</v>
      </c>
      <c r="R45" s="262" t="s">
        <v>431</v>
      </c>
      <c r="T45" s="262" t="s">
        <v>35</v>
      </c>
      <c r="U45" s="262" t="s">
        <v>35</v>
      </c>
      <c r="V45" s="262" t="s">
        <v>35</v>
      </c>
      <c r="W45" s="262" t="s">
        <v>35</v>
      </c>
      <c r="X45" s="262" t="s">
        <v>429</v>
      </c>
    </row>
    <row r="46" spans="1:24" ht="12.75" hidden="1" customHeight="1" x14ac:dyDescent="0.2">
      <c r="A46" s="262" t="s">
        <v>432</v>
      </c>
      <c r="B46" s="262" t="s">
        <v>433</v>
      </c>
      <c r="C46" s="359" t="s">
        <v>434</v>
      </c>
      <c r="D46" s="262" t="s">
        <v>435</v>
      </c>
      <c r="G46" s="262">
        <v>9</v>
      </c>
      <c r="I46" s="262" t="s">
        <v>237</v>
      </c>
      <c r="K46" s="262" t="s">
        <v>436</v>
      </c>
      <c r="L46" s="262" t="s">
        <v>423</v>
      </c>
      <c r="N46" s="262" t="s">
        <v>373</v>
      </c>
      <c r="P46" s="262" t="s">
        <v>436</v>
      </c>
      <c r="Q46" s="262" t="s">
        <v>424</v>
      </c>
      <c r="R46" s="262" t="s">
        <v>437</v>
      </c>
      <c r="S46" s="262" t="s">
        <v>34</v>
      </c>
    </row>
    <row r="47" spans="1:24" ht="12.75" hidden="1" customHeight="1" x14ac:dyDescent="0.2">
      <c r="D47" s="262" t="s">
        <v>438</v>
      </c>
      <c r="G47" s="262">
        <v>10</v>
      </c>
      <c r="H47" s="262" t="s">
        <v>381</v>
      </c>
      <c r="I47" s="262" t="s">
        <v>439</v>
      </c>
      <c r="J47" s="262" t="s">
        <v>237</v>
      </c>
      <c r="K47" s="262" t="s">
        <v>237</v>
      </c>
      <c r="L47" s="262" t="s">
        <v>237</v>
      </c>
      <c r="M47" s="262" t="s">
        <v>236</v>
      </c>
      <c r="N47" s="262" t="s">
        <v>237</v>
      </c>
      <c r="O47" s="262" t="s">
        <v>237</v>
      </c>
      <c r="P47" s="262" t="s">
        <v>237</v>
      </c>
      <c r="Q47" s="262" t="s">
        <v>440</v>
      </c>
      <c r="S47" s="262" t="s">
        <v>236</v>
      </c>
      <c r="T47" s="262" t="s">
        <v>237</v>
      </c>
      <c r="U47" s="262" t="s">
        <v>237</v>
      </c>
      <c r="V47" s="262" t="s">
        <v>236</v>
      </c>
      <c r="W47" s="262" t="s">
        <v>441</v>
      </c>
      <c r="X47" s="262" t="s">
        <v>381</v>
      </c>
    </row>
    <row r="48" spans="1:24" ht="12.75" hidden="1" customHeight="1" x14ac:dyDescent="0.2">
      <c r="D48" s="262" t="s">
        <v>442</v>
      </c>
      <c r="G48" s="262">
        <v>11</v>
      </c>
      <c r="H48" s="262" t="s">
        <v>144</v>
      </c>
      <c r="J48" s="262" t="s">
        <v>404</v>
      </c>
      <c r="K48" s="262" t="s">
        <v>394</v>
      </c>
      <c r="L48" s="262" t="s">
        <v>404</v>
      </c>
      <c r="M48" s="262" t="s">
        <v>392</v>
      </c>
      <c r="N48" s="262" t="s">
        <v>443</v>
      </c>
      <c r="O48" s="262" t="s">
        <v>444</v>
      </c>
      <c r="P48" s="262" t="s">
        <v>445</v>
      </c>
      <c r="Q48" s="262" t="s">
        <v>390</v>
      </c>
      <c r="S48" s="262" t="s">
        <v>446</v>
      </c>
      <c r="T48" s="262" t="s">
        <v>437</v>
      </c>
      <c r="U48" s="262" t="s">
        <v>409</v>
      </c>
      <c r="V48" s="262" t="s">
        <v>245</v>
      </c>
      <c r="W48" s="262" t="s">
        <v>447</v>
      </c>
      <c r="X48" s="262" t="s">
        <v>448</v>
      </c>
    </row>
    <row r="49" spans="4:22" ht="12.75" hidden="1" customHeight="1" x14ac:dyDescent="0.2">
      <c r="D49" s="363" t="s">
        <v>449</v>
      </c>
      <c r="G49" s="262">
        <v>12</v>
      </c>
    </row>
    <row r="50" spans="4:22" ht="12.75" hidden="1" customHeight="1" x14ac:dyDescent="0.2">
      <c r="D50" s="363" t="s">
        <v>450</v>
      </c>
    </row>
    <row r="51" spans="4:22" ht="12.75" hidden="1" customHeight="1" x14ac:dyDescent="0.2">
      <c r="D51" s="363" t="s">
        <v>451</v>
      </c>
      <c r="H51" s="727" t="s">
        <v>452</v>
      </c>
      <c r="I51" s="619"/>
      <c r="J51" s="619"/>
      <c r="K51" s="619"/>
      <c r="L51" s="619"/>
      <c r="M51" s="619"/>
      <c r="N51" s="619"/>
      <c r="O51" s="619"/>
      <c r="P51" s="619"/>
      <c r="Q51" s="619"/>
      <c r="R51" s="728"/>
      <c r="S51" s="277"/>
      <c r="T51" s="277"/>
      <c r="U51" s="277"/>
      <c r="V51" s="277"/>
    </row>
    <row r="52" spans="4:22" ht="12.75" hidden="1" customHeight="1" x14ac:dyDescent="0.2">
      <c r="D52" s="363" t="s">
        <v>453</v>
      </c>
      <c r="G52" s="262">
        <v>1</v>
      </c>
      <c r="H52" s="262" t="s">
        <v>454</v>
      </c>
      <c r="I52" s="262" t="s">
        <v>455</v>
      </c>
      <c r="J52" s="262" t="s">
        <v>456</v>
      </c>
      <c r="K52" s="262" t="s">
        <v>180</v>
      </c>
      <c r="L52" s="262" t="s">
        <v>51</v>
      </c>
      <c r="M52" s="262" t="s">
        <v>457</v>
      </c>
      <c r="N52" s="262" t="s">
        <v>458</v>
      </c>
      <c r="O52" s="262" t="s">
        <v>459</v>
      </c>
      <c r="P52" s="262" t="s">
        <v>180</v>
      </c>
      <c r="Q52" s="262" t="s">
        <v>460</v>
      </c>
      <c r="R52" s="262" t="s">
        <v>461</v>
      </c>
    </row>
    <row r="53" spans="4:22" ht="12.75" hidden="1" customHeight="1" x14ac:dyDescent="0.2">
      <c r="D53" s="363" t="s">
        <v>462</v>
      </c>
      <c r="G53" s="262">
        <v>2</v>
      </c>
      <c r="H53" s="262" t="s">
        <v>463</v>
      </c>
      <c r="I53" s="262" t="s">
        <v>464</v>
      </c>
      <c r="J53" s="262" t="s">
        <v>236</v>
      </c>
      <c r="K53" s="262" t="s">
        <v>465</v>
      </c>
      <c r="L53" s="262" t="s">
        <v>35</v>
      </c>
      <c r="M53" s="262" t="s">
        <v>465</v>
      </c>
      <c r="N53" s="262" t="s">
        <v>466</v>
      </c>
      <c r="O53" s="262" t="s">
        <v>466</v>
      </c>
      <c r="P53" s="262" t="s">
        <v>466</v>
      </c>
      <c r="Q53" s="262" t="s">
        <v>467</v>
      </c>
    </row>
    <row r="54" spans="4:22" ht="12.75" hidden="1" customHeight="1" x14ac:dyDescent="0.2">
      <c r="D54" s="363" t="s">
        <v>468</v>
      </c>
      <c r="G54" s="262">
        <v>3</v>
      </c>
      <c r="J54" s="262" t="s">
        <v>469</v>
      </c>
      <c r="K54" s="262" t="s">
        <v>236</v>
      </c>
      <c r="P54" s="262" t="s">
        <v>470</v>
      </c>
      <c r="Q54" s="262" t="s">
        <v>471</v>
      </c>
    </row>
    <row r="55" spans="4:22" ht="12.75" hidden="1" customHeight="1" x14ac:dyDescent="0.2">
      <c r="D55" s="363" t="s">
        <v>472</v>
      </c>
      <c r="G55" s="262">
        <v>4</v>
      </c>
      <c r="H55" s="262" t="s">
        <v>473</v>
      </c>
      <c r="I55" s="262" t="s">
        <v>474</v>
      </c>
      <c r="J55" s="262"/>
      <c r="K55" s="262" t="s">
        <v>469</v>
      </c>
      <c r="L55" s="262" t="s">
        <v>236</v>
      </c>
      <c r="M55" s="262" t="s">
        <v>475</v>
      </c>
      <c r="N55" s="262" t="s">
        <v>470</v>
      </c>
      <c r="O55" s="262" t="s">
        <v>470</v>
      </c>
      <c r="P55" s="262" t="s">
        <v>245</v>
      </c>
      <c r="Q55" s="262" t="s">
        <v>476</v>
      </c>
      <c r="R55" s="262" t="s">
        <v>477</v>
      </c>
    </row>
    <row r="56" spans="4:22" ht="12.75" hidden="1" customHeight="1" x14ac:dyDescent="0.2">
      <c r="D56" s="363" t="s">
        <v>478</v>
      </c>
      <c r="G56" s="262">
        <v>5</v>
      </c>
      <c r="H56" s="262" t="s">
        <v>479</v>
      </c>
      <c r="I56" s="262" t="s">
        <v>250</v>
      </c>
      <c r="J56" s="262"/>
      <c r="L56" s="262" t="s">
        <v>480</v>
      </c>
      <c r="M56" s="262" t="s">
        <v>481</v>
      </c>
      <c r="N56" s="262" t="s">
        <v>443</v>
      </c>
      <c r="O56" s="262" t="s">
        <v>443</v>
      </c>
      <c r="R56" s="262" t="s">
        <v>482</v>
      </c>
    </row>
    <row r="57" spans="4:22" ht="12.75" hidden="1" customHeight="1" x14ac:dyDescent="0.2">
      <c r="D57" s="363" t="s">
        <v>483</v>
      </c>
      <c r="G57" s="262">
        <v>6</v>
      </c>
      <c r="H57" s="364"/>
      <c r="I57" s="364"/>
      <c r="J57" s="364"/>
      <c r="K57" s="364"/>
      <c r="L57" s="364"/>
      <c r="M57" s="364"/>
      <c r="N57" s="364"/>
      <c r="O57" s="364"/>
      <c r="P57" s="364"/>
      <c r="Q57" s="364"/>
      <c r="R57" s="364"/>
    </row>
    <row r="58" spans="4:22" ht="12.75" hidden="1" customHeight="1" x14ac:dyDescent="0.2">
      <c r="D58" s="363" t="s">
        <v>484</v>
      </c>
      <c r="G58" s="262">
        <v>7</v>
      </c>
      <c r="H58" s="262" t="s">
        <v>454</v>
      </c>
      <c r="I58" s="262" t="s">
        <v>485</v>
      </c>
      <c r="J58" s="262" t="s">
        <v>45</v>
      </c>
      <c r="K58" s="262" t="s">
        <v>486</v>
      </c>
      <c r="L58" s="262" t="s">
        <v>45</v>
      </c>
      <c r="M58" s="262" t="s">
        <v>46</v>
      </c>
    </row>
    <row r="59" spans="4:22" ht="12.75" hidden="1" customHeight="1" x14ac:dyDescent="0.2">
      <c r="D59" s="363" t="s">
        <v>487</v>
      </c>
      <c r="G59" s="262">
        <v>8</v>
      </c>
      <c r="H59" s="262" t="s">
        <v>463</v>
      </c>
      <c r="I59" s="262" t="s">
        <v>488</v>
      </c>
      <c r="J59" s="262" t="s">
        <v>489</v>
      </c>
      <c r="K59" s="262" t="s">
        <v>466</v>
      </c>
      <c r="L59" s="262" t="s">
        <v>490</v>
      </c>
      <c r="M59" s="262" t="s">
        <v>491</v>
      </c>
    </row>
    <row r="60" spans="4:22" ht="12.75" hidden="1" customHeight="1" x14ac:dyDescent="0.2">
      <c r="D60" s="363" t="s">
        <v>492</v>
      </c>
      <c r="G60" s="262">
        <v>9</v>
      </c>
      <c r="I60" s="262" t="s">
        <v>493</v>
      </c>
      <c r="L60" s="262" t="s">
        <v>493</v>
      </c>
      <c r="M60" s="262" t="s">
        <v>494</v>
      </c>
    </row>
    <row r="61" spans="4:22" ht="12.75" hidden="1" customHeight="1" x14ac:dyDescent="0.2">
      <c r="D61" s="363" t="s">
        <v>495</v>
      </c>
      <c r="G61" s="262">
        <v>10</v>
      </c>
      <c r="H61" s="262" t="s">
        <v>473</v>
      </c>
      <c r="I61" s="262" t="s">
        <v>481</v>
      </c>
      <c r="J61" s="262" t="s">
        <v>496</v>
      </c>
      <c r="K61" s="262" t="s">
        <v>497</v>
      </c>
      <c r="L61" s="262" t="s">
        <v>480</v>
      </c>
      <c r="M61" s="262" t="s">
        <v>469</v>
      </c>
    </row>
    <row r="62" spans="4:22" ht="12.75" hidden="1" customHeight="1" x14ac:dyDescent="0.2">
      <c r="D62" s="363" t="s">
        <v>498</v>
      </c>
      <c r="G62" s="262">
        <v>11</v>
      </c>
      <c r="H62" s="262" t="s">
        <v>479</v>
      </c>
      <c r="J62" s="262" t="s">
        <v>481</v>
      </c>
      <c r="K62" s="262" t="s">
        <v>250</v>
      </c>
    </row>
    <row r="63" spans="4:22" ht="12.75" hidden="1" customHeight="1" x14ac:dyDescent="0.2">
      <c r="D63" s="363" t="s">
        <v>499</v>
      </c>
      <c r="G63" s="262">
        <v>12</v>
      </c>
    </row>
    <row r="64" spans="4:22" ht="12.75" hidden="1" customHeight="1" x14ac:dyDescent="0.2">
      <c r="D64" s="363" t="s">
        <v>500</v>
      </c>
    </row>
    <row r="65" spans="4:22" ht="12.75" hidden="1" customHeight="1" x14ac:dyDescent="0.2">
      <c r="D65" s="363" t="s">
        <v>501</v>
      </c>
      <c r="H65" s="729" t="s">
        <v>502</v>
      </c>
      <c r="I65" s="619"/>
      <c r="J65" s="619"/>
      <c r="K65" s="619"/>
      <c r="L65" s="619"/>
      <c r="M65" s="619"/>
      <c r="N65" s="619"/>
      <c r="O65" s="619"/>
      <c r="P65" s="619"/>
      <c r="Q65" s="730"/>
    </row>
    <row r="66" spans="4:22" ht="12.75" hidden="1" customHeight="1" x14ac:dyDescent="0.2">
      <c r="D66" s="363" t="s">
        <v>503</v>
      </c>
      <c r="G66" s="262">
        <v>1</v>
      </c>
      <c r="H66" s="262" t="s">
        <v>504</v>
      </c>
      <c r="I66" s="262" t="s">
        <v>505</v>
      </c>
      <c r="J66" s="262" t="s">
        <v>466</v>
      </c>
      <c r="K66" s="262" t="s">
        <v>506</v>
      </c>
      <c r="L66" s="262" t="s">
        <v>507</v>
      </c>
      <c r="M66" s="262" t="s">
        <v>508</v>
      </c>
      <c r="N66" s="262" t="s">
        <v>45</v>
      </c>
      <c r="O66" s="262" t="s">
        <v>509</v>
      </c>
      <c r="P66" s="262" t="s">
        <v>510</v>
      </c>
    </row>
    <row r="67" spans="4:22" ht="12.75" hidden="1" customHeight="1" x14ac:dyDescent="0.2">
      <c r="D67" s="363" t="s">
        <v>511</v>
      </c>
      <c r="G67" s="262">
        <v>2</v>
      </c>
      <c r="H67" s="262" t="s">
        <v>512</v>
      </c>
      <c r="I67" s="262" t="s">
        <v>512</v>
      </c>
      <c r="J67" s="262" t="s">
        <v>513</v>
      </c>
      <c r="K67" s="262" t="s">
        <v>514</v>
      </c>
      <c r="L67" s="262" t="s">
        <v>515</v>
      </c>
      <c r="M67" s="262" t="s">
        <v>516</v>
      </c>
      <c r="N67" s="262" t="s">
        <v>60</v>
      </c>
      <c r="O67" s="262" t="s">
        <v>510</v>
      </c>
      <c r="P67" s="262" t="s">
        <v>517</v>
      </c>
    </row>
    <row r="68" spans="4:22" ht="12.75" hidden="1" customHeight="1" x14ac:dyDescent="0.2">
      <c r="D68" s="363" t="s">
        <v>518</v>
      </c>
      <c r="G68" s="262">
        <v>3</v>
      </c>
      <c r="M68" s="262" t="s">
        <v>519</v>
      </c>
      <c r="O68" s="262" t="s">
        <v>517</v>
      </c>
    </row>
    <row r="69" spans="4:22" ht="12.75" hidden="1" customHeight="1" x14ac:dyDescent="0.2">
      <c r="D69" s="363" t="s">
        <v>520</v>
      </c>
      <c r="G69" s="262">
        <v>4</v>
      </c>
      <c r="H69" s="262" t="s">
        <v>521</v>
      </c>
      <c r="I69" s="262" t="s">
        <v>521</v>
      </c>
      <c r="J69" s="262" t="s">
        <v>521</v>
      </c>
      <c r="K69" s="262" t="s">
        <v>522</v>
      </c>
      <c r="L69" s="262" t="s">
        <v>523</v>
      </c>
      <c r="M69" s="262" t="s">
        <v>236</v>
      </c>
      <c r="N69" s="262" t="s">
        <v>524</v>
      </c>
      <c r="O69" s="262" t="s">
        <v>525</v>
      </c>
      <c r="P69" s="262" t="s">
        <v>525</v>
      </c>
    </row>
    <row r="70" spans="4:22" ht="12.75" hidden="1" customHeight="1" x14ac:dyDescent="0.2">
      <c r="D70" s="363" t="s">
        <v>526</v>
      </c>
      <c r="G70" s="262">
        <v>5</v>
      </c>
      <c r="H70" s="262" t="s">
        <v>527</v>
      </c>
      <c r="I70" s="262" t="s">
        <v>528</v>
      </c>
      <c r="J70" s="262" t="s">
        <v>529</v>
      </c>
      <c r="K70" s="262" t="s">
        <v>530</v>
      </c>
      <c r="L70" s="262" t="s">
        <v>531</v>
      </c>
      <c r="M70" s="262" t="s">
        <v>444</v>
      </c>
      <c r="N70" s="262" t="s">
        <v>532</v>
      </c>
      <c r="O70" s="262" t="s">
        <v>533</v>
      </c>
      <c r="P70" s="262" t="s">
        <v>534</v>
      </c>
    </row>
    <row r="71" spans="4:22" ht="12.75" hidden="1" customHeight="1" x14ac:dyDescent="0.2">
      <c r="D71" s="363" t="s">
        <v>535</v>
      </c>
      <c r="G71" s="262">
        <v>6</v>
      </c>
      <c r="H71" s="364"/>
      <c r="I71" s="364"/>
      <c r="J71" s="364"/>
      <c r="K71" s="364"/>
      <c r="L71" s="364"/>
      <c r="M71" s="364"/>
      <c r="N71" s="364"/>
      <c r="O71" s="364"/>
      <c r="P71" s="364"/>
      <c r="Q71" s="364"/>
    </row>
    <row r="72" spans="4:22" ht="12.75" hidden="1" customHeight="1" x14ac:dyDescent="0.2">
      <c r="D72" s="363" t="s">
        <v>536</v>
      </c>
      <c r="G72" s="262">
        <v>7</v>
      </c>
      <c r="H72" s="262" t="s">
        <v>513</v>
      </c>
      <c r="I72" s="262" t="s">
        <v>31</v>
      </c>
      <c r="J72" s="262" t="s">
        <v>509</v>
      </c>
      <c r="K72" s="262" t="s">
        <v>513</v>
      </c>
      <c r="L72" s="262" t="s">
        <v>509</v>
      </c>
      <c r="M72" s="262" t="s">
        <v>513</v>
      </c>
      <c r="N72" s="262" t="s">
        <v>512</v>
      </c>
    </row>
    <row r="73" spans="4:22" ht="12.75" hidden="1" customHeight="1" x14ac:dyDescent="0.2">
      <c r="D73" s="363" t="s">
        <v>537</v>
      </c>
      <c r="G73" s="262">
        <v>8</v>
      </c>
      <c r="H73" s="262" t="s">
        <v>512</v>
      </c>
      <c r="I73" s="262" t="s">
        <v>538</v>
      </c>
      <c r="J73" s="262" t="s">
        <v>513</v>
      </c>
      <c r="K73" s="262" t="s">
        <v>512</v>
      </c>
      <c r="L73" s="262" t="s">
        <v>513</v>
      </c>
      <c r="M73" s="262" t="s">
        <v>504</v>
      </c>
      <c r="N73" s="262" t="s">
        <v>35</v>
      </c>
    </row>
    <row r="74" spans="4:22" ht="12.75" hidden="1" customHeight="1" x14ac:dyDescent="0.2">
      <c r="D74" s="363" t="s">
        <v>539</v>
      </c>
      <c r="G74" s="262">
        <v>9</v>
      </c>
      <c r="J74" s="262" t="s">
        <v>512</v>
      </c>
      <c r="L74" s="262" t="s">
        <v>512</v>
      </c>
      <c r="M74" s="262"/>
    </row>
    <row r="75" spans="4:22" ht="12.75" hidden="1" customHeight="1" x14ac:dyDescent="0.2">
      <c r="D75" s="363" t="s">
        <v>540</v>
      </c>
      <c r="G75" s="262">
        <v>10</v>
      </c>
      <c r="H75" s="262" t="s">
        <v>541</v>
      </c>
      <c r="I75" s="262" t="s">
        <v>542</v>
      </c>
      <c r="J75" s="262" t="s">
        <v>541</v>
      </c>
      <c r="K75" s="262" t="s">
        <v>543</v>
      </c>
      <c r="L75" s="262" t="s">
        <v>543</v>
      </c>
      <c r="M75" s="262" t="s">
        <v>544</v>
      </c>
      <c r="N75" s="262" t="s">
        <v>541</v>
      </c>
    </row>
    <row r="76" spans="4:22" ht="12.75" hidden="1" customHeight="1" x14ac:dyDescent="0.2">
      <c r="D76" s="363" t="s">
        <v>545</v>
      </c>
      <c r="G76" s="262">
        <v>11</v>
      </c>
      <c r="H76" s="262" t="s">
        <v>532</v>
      </c>
      <c r="I76" s="262" t="s">
        <v>437</v>
      </c>
      <c r="J76" s="262" t="s">
        <v>532</v>
      </c>
      <c r="K76" s="262" t="s">
        <v>533</v>
      </c>
      <c r="L76" s="262" t="s">
        <v>533</v>
      </c>
      <c r="M76" s="262" t="s">
        <v>437</v>
      </c>
      <c r="N76" s="262" t="s">
        <v>534</v>
      </c>
    </row>
    <row r="77" spans="4:22" ht="12.75" hidden="1" customHeight="1" x14ac:dyDescent="0.2">
      <c r="D77" s="363" t="s">
        <v>546</v>
      </c>
      <c r="G77" s="262">
        <v>12</v>
      </c>
    </row>
    <row r="78" spans="4:22" ht="12.75" hidden="1" customHeight="1" x14ac:dyDescent="0.2">
      <c r="D78" s="363" t="s">
        <v>547</v>
      </c>
    </row>
    <row r="79" spans="4:22" ht="12.75" hidden="1" customHeight="1" x14ac:dyDescent="0.2">
      <c r="D79" s="363" t="s">
        <v>548</v>
      </c>
      <c r="H79" s="731" t="s">
        <v>4</v>
      </c>
      <c r="I79" s="619"/>
      <c r="J79" s="619"/>
      <c r="K79" s="619"/>
      <c r="L79" s="619"/>
      <c r="M79" s="619"/>
      <c r="N79" s="619"/>
      <c r="O79" s="619"/>
      <c r="P79" s="619"/>
      <c r="Q79" s="619"/>
      <c r="R79" s="619"/>
      <c r="S79" s="619"/>
      <c r="T79" s="619"/>
      <c r="U79" s="619"/>
      <c r="V79" s="730"/>
    </row>
    <row r="80" spans="4:22" ht="12.75" hidden="1" customHeight="1" x14ac:dyDescent="0.2">
      <c r="D80" s="363" t="s">
        <v>549</v>
      </c>
      <c r="G80" s="262">
        <v>1</v>
      </c>
      <c r="H80" s="262" t="s">
        <v>32</v>
      </c>
      <c r="I80" s="262" t="s">
        <v>32</v>
      </c>
      <c r="J80" s="262" t="s">
        <v>550</v>
      </c>
      <c r="K80" s="262" t="s">
        <v>32</v>
      </c>
      <c r="L80" s="262" t="s">
        <v>32</v>
      </c>
      <c r="N80" s="262" t="s">
        <v>283</v>
      </c>
      <c r="O80" s="262" t="s">
        <v>551</v>
      </c>
      <c r="P80" s="262" t="s">
        <v>552</v>
      </c>
      <c r="Q80" s="262" t="s">
        <v>553</v>
      </c>
      <c r="R80" s="262" t="s">
        <v>30</v>
      </c>
      <c r="S80" s="262" t="s">
        <v>554</v>
      </c>
      <c r="T80" s="262" t="s">
        <v>555</v>
      </c>
    </row>
    <row r="81" spans="4:22" ht="12.75" hidden="1" customHeight="1" x14ac:dyDescent="0.2">
      <c r="D81" s="363" t="s">
        <v>556</v>
      </c>
      <c r="G81" s="262">
        <v>2</v>
      </c>
      <c r="H81" s="262" t="s">
        <v>557</v>
      </c>
      <c r="I81" s="262" t="s">
        <v>558</v>
      </c>
      <c r="J81" s="262" t="s">
        <v>559</v>
      </c>
      <c r="K81" s="262" t="s">
        <v>557</v>
      </c>
      <c r="L81" s="262" t="s">
        <v>44</v>
      </c>
      <c r="M81" s="262" t="s">
        <v>560</v>
      </c>
      <c r="N81" s="262" t="s">
        <v>561</v>
      </c>
      <c r="O81" s="262" t="s">
        <v>562</v>
      </c>
      <c r="P81" s="262" t="s">
        <v>423</v>
      </c>
      <c r="Q81" s="262" t="s">
        <v>563</v>
      </c>
      <c r="R81" s="262" t="s">
        <v>564</v>
      </c>
      <c r="T81" s="262" t="s">
        <v>565</v>
      </c>
      <c r="U81" s="262" t="s">
        <v>554</v>
      </c>
    </row>
    <row r="82" spans="4:22" ht="12.75" hidden="1" customHeight="1" x14ac:dyDescent="0.2">
      <c r="D82" s="262" t="s">
        <v>566</v>
      </c>
      <c r="G82" s="262">
        <v>3</v>
      </c>
    </row>
    <row r="83" spans="4:22" ht="12.75" hidden="1" customHeight="1" x14ac:dyDescent="0.2">
      <c r="D83" s="262" t="s">
        <v>567</v>
      </c>
      <c r="G83" s="262">
        <v>4</v>
      </c>
      <c r="H83" s="262" t="s">
        <v>568</v>
      </c>
      <c r="I83" s="262" t="s">
        <v>569</v>
      </c>
      <c r="J83" s="262" t="s">
        <v>569</v>
      </c>
      <c r="K83" s="262" t="s">
        <v>568</v>
      </c>
      <c r="L83" s="262" t="s">
        <v>383</v>
      </c>
      <c r="N83" s="262" t="s">
        <v>570</v>
      </c>
      <c r="P83" s="262" t="s">
        <v>236</v>
      </c>
      <c r="Q83" s="262" t="s">
        <v>236</v>
      </c>
      <c r="R83" s="262" t="s">
        <v>236</v>
      </c>
      <c r="S83" s="262" t="s">
        <v>236</v>
      </c>
      <c r="T83" s="262" t="s">
        <v>236</v>
      </c>
      <c r="U83" s="262" t="s">
        <v>236</v>
      </c>
    </row>
    <row r="84" spans="4:22" ht="12.75" hidden="1" customHeight="1" x14ac:dyDescent="0.2">
      <c r="D84" s="262" t="s">
        <v>571</v>
      </c>
      <c r="G84" s="262">
        <v>5</v>
      </c>
      <c r="H84" s="262" t="s">
        <v>151</v>
      </c>
      <c r="I84" s="262" t="s">
        <v>151</v>
      </c>
      <c r="J84" s="262" t="s">
        <v>250</v>
      </c>
      <c r="K84" s="262" t="s">
        <v>151</v>
      </c>
      <c r="L84" s="262" t="s">
        <v>572</v>
      </c>
      <c r="M84" s="262" t="s">
        <v>382</v>
      </c>
      <c r="N84" s="262" t="s">
        <v>573</v>
      </c>
      <c r="O84" s="262" t="s">
        <v>250</v>
      </c>
      <c r="P84" s="262" t="s">
        <v>574</v>
      </c>
      <c r="Q84" s="262" t="s">
        <v>575</v>
      </c>
      <c r="R84" s="262" t="s">
        <v>151</v>
      </c>
      <c r="S84" s="262" t="s">
        <v>444</v>
      </c>
      <c r="T84" s="262" t="s">
        <v>572</v>
      </c>
      <c r="U84" s="262" t="s">
        <v>573</v>
      </c>
    </row>
    <row r="85" spans="4:22" ht="12.75" hidden="1" customHeight="1" x14ac:dyDescent="0.2">
      <c r="D85" s="262" t="s">
        <v>576</v>
      </c>
      <c r="G85" s="262">
        <v>6</v>
      </c>
      <c r="H85" s="364"/>
      <c r="I85" s="364"/>
      <c r="J85" s="364"/>
      <c r="K85" s="364"/>
      <c r="L85" s="364"/>
      <c r="M85" s="262" t="s">
        <v>577</v>
      </c>
      <c r="N85" s="364"/>
      <c r="O85" s="364"/>
      <c r="P85" s="364"/>
      <c r="Q85" s="364"/>
      <c r="R85" s="364"/>
      <c r="S85" s="364"/>
      <c r="T85" s="364"/>
      <c r="U85" s="364"/>
      <c r="V85" s="364"/>
    </row>
    <row r="86" spans="4:22" ht="12.75" hidden="1" customHeight="1" x14ac:dyDescent="0.2">
      <c r="D86" s="262" t="s">
        <v>578</v>
      </c>
      <c r="G86" s="262">
        <v>7</v>
      </c>
      <c r="H86" s="262" t="s">
        <v>384</v>
      </c>
      <c r="I86" s="262" t="s">
        <v>32</v>
      </c>
      <c r="J86" s="262" t="s">
        <v>62</v>
      </c>
      <c r="K86" s="262" t="s">
        <v>579</v>
      </c>
    </row>
    <row r="87" spans="4:22" ht="12.75" hidden="1" customHeight="1" x14ac:dyDescent="0.2">
      <c r="D87" s="262" t="s">
        <v>580</v>
      </c>
      <c r="G87" s="262">
        <v>8</v>
      </c>
      <c r="H87" s="262" t="s">
        <v>62</v>
      </c>
      <c r="I87" s="262" t="s">
        <v>581</v>
      </c>
      <c r="J87" s="262" t="s">
        <v>582</v>
      </c>
      <c r="K87" s="262" t="s">
        <v>583</v>
      </c>
    </row>
    <row r="88" spans="4:22" ht="12.75" hidden="1" customHeight="1" x14ac:dyDescent="0.2">
      <c r="D88" s="262" t="s">
        <v>584</v>
      </c>
      <c r="G88" s="262">
        <v>9</v>
      </c>
      <c r="K88" s="262" t="s">
        <v>585</v>
      </c>
    </row>
    <row r="89" spans="4:22" ht="12.75" hidden="1" customHeight="1" x14ac:dyDescent="0.2">
      <c r="D89" s="262" t="s">
        <v>586</v>
      </c>
      <c r="G89" s="262">
        <v>10</v>
      </c>
      <c r="H89" s="262" t="s">
        <v>237</v>
      </c>
      <c r="I89" s="262" t="s">
        <v>236</v>
      </c>
      <c r="J89" s="262" t="s">
        <v>382</v>
      </c>
      <c r="K89" s="262" t="s">
        <v>570</v>
      </c>
    </row>
    <row r="90" spans="4:22" ht="12.75" hidden="1" customHeight="1" x14ac:dyDescent="0.2">
      <c r="D90" s="262" t="s">
        <v>587</v>
      </c>
      <c r="G90" s="262">
        <v>11</v>
      </c>
      <c r="H90" s="262" t="s">
        <v>403</v>
      </c>
      <c r="I90" s="262" t="s">
        <v>588</v>
      </c>
      <c r="J90" s="262" t="s">
        <v>250</v>
      </c>
      <c r="K90" s="262" t="s">
        <v>589</v>
      </c>
    </row>
    <row r="91" spans="4:22" ht="12.75" hidden="1" customHeight="1" x14ac:dyDescent="0.2">
      <c r="D91" s="262" t="s">
        <v>590</v>
      </c>
      <c r="G91" s="262">
        <v>12</v>
      </c>
    </row>
    <row r="92" spans="4:22" ht="12.75" hidden="1" customHeight="1" x14ac:dyDescent="0.2">
      <c r="D92" s="262" t="s">
        <v>591</v>
      </c>
    </row>
    <row r="93" spans="4:22" ht="12.75" hidden="1" customHeight="1" x14ac:dyDescent="0.2">
      <c r="D93" s="262" t="s">
        <v>592</v>
      </c>
    </row>
    <row r="94" spans="4:22" ht="12.75" hidden="1" customHeight="1" x14ac:dyDescent="0.2">
      <c r="D94" s="262" t="s">
        <v>593</v>
      </c>
      <c r="H94" s="732" t="s">
        <v>594</v>
      </c>
      <c r="I94" s="730"/>
    </row>
    <row r="95" spans="4:22" ht="12.75" hidden="1" customHeight="1" x14ac:dyDescent="0.2">
      <c r="D95" s="262" t="s">
        <v>595</v>
      </c>
      <c r="G95" s="262">
        <v>1</v>
      </c>
      <c r="H95" s="262" t="s">
        <v>596</v>
      </c>
      <c r="I95" s="262" t="s">
        <v>45</v>
      </c>
      <c r="J95" s="262" t="s">
        <v>597</v>
      </c>
      <c r="K95" s="262" t="s">
        <v>170</v>
      </c>
      <c r="L95" s="262" t="s">
        <v>598</v>
      </c>
      <c r="M95" s="262" t="s">
        <v>597</v>
      </c>
      <c r="N95" s="262" t="s">
        <v>597</v>
      </c>
      <c r="O95" s="262" t="s">
        <v>599</v>
      </c>
    </row>
    <row r="96" spans="4:22" ht="12.75" hidden="1" customHeight="1" x14ac:dyDescent="0.2">
      <c r="D96" s="262" t="s">
        <v>600</v>
      </c>
      <c r="G96" s="262">
        <v>2</v>
      </c>
      <c r="H96" s="262" t="s">
        <v>601</v>
      </c>
      <c r="I96" s="262" t="s">
        <v>602</v>
      </c>
      <c r="J96" s="262" t="s">
        <v>603</v>
      </c>
      <c r="K96" s="262" t="s">
        <v>604</v>
      </c>
      <c r="L96" s="262" t="s">
        <v>605</v>
      </c>
      <c r="M96" s="262" t="s">
        <v>606</v>
      </c>
      <c r="N96" s="262" t="s">
        <v>607</v>
      </c>
      <c r="O96" s="262" t="s">
        <v>565</v>
      </c>
    </row>
    <row r="97" spans="4:26" ht="12.75" hidden="1" customHeight="1" x14ac:dyDescent="0.2">
      <c r="D97" s="262" t="s">
        <v>608</v>
      </c>
      <c r="G97" s="262">
        <v>3</v>
      </c>
      <c r="L97" s="262" t="s">
        <v>609</v>
      </c>
    </row>
    <row r="98" spans="4:26" ht="12.75" hidden="1" customHeight="1" x14ac:dyDescent="0.2">
      <c r="D98" s="262" t="s">
        <v>610</v>
      </c>
      <c r="G98" s="262">
        <v>4</v>
      </c>
      <c r="H98" s="262" t="s">
        <v>396</v>
      </c>
      <c r="I98" s="262" t="s">
        <v>611</v>
      </c>
      <c r="J98" s="262" t="s">
        <v>396</v>
      </c>
      <c r="K98" s="262" t="s">
        <v>396</v>
      </c>
      <c r="L98" s="262" t="s">
        <v>612</v>
      </c>
      <c r="M98" s="262" t="s">
        <v>396</v>
      </c>
      <c r="N98" s="262" t="s">
        <v>396</v>
      </c>
      <c r="O98" s="262" t="s">
        <v>441</v>
      </c>
    </row>
    <row r="99" spans="4:26" ht="12.75" hidden="1" customHeight="1" x14ac:dyDescent="0.2">
      <c r="D99" s="262" t="s">
        <v>613</v>
      </c>
      <c r="G99" s="262">
        <v>5</v>
      </c>
      <c r="H99" s="262" t="s">
        <v>614</v>
      </c>
      <c r="I99" s="262" t="s">
        <v>615</v>
      </c>
      <c r="J99" s="262" t="s">
        <v>616</v>
      </c>
      <c r="K99" s="262" t="s">
        <v>413</v>
      </c>
      <c r="L99" s="262" t="s">
        <v>615</v>
      </c>
      <c r="M99" s="262" t="s">
        <v>616</v>
      </c>
      <c r="N99" s="262" t="s">
        <v>413</v>
      </c>
      <c r="O99" s="262" t="s">
        <v>447</v>
      </c>
    </row>
    <row r="100" spans="4:26" ht="12.75" hidden="1" customHeight="1" x14ac:dyDescent="0.2">
      <c r="D100" s="262" t="s">
        <v>617</v>
      </c>
      <c r="G100" s="262">
        <v>6</v>
      </c>
      <c r="H100" s="364"/>
      <c r="I100" s="364"/>
    </row>
    <row r="101" spans="4:26" ht="12.75" hidden="1" customHeight="1" x14ac:dyDescent="0.2">
      <c r="D101" s="262" t="s">
        <v>618</v>
      </c>
      <c r="G101" s="262">
        <v>7</v>
      </c>
      <c r="H101" s="262" t="s">
        <v>619</v>
      </c>
      <c r="I101" s="262" t="s">
        <v>620</v>
      </c>
      <c r="J101" s="262" t="s">
        <v>621</v>
      </c>
    </row>
    <row r="102" spans="4:26" ht="12.75" hidden="1" customHeight="1" x14ac:dyDescent="0.2">
      <c r="D102" s="262" t="s">
        <v>622</v>
      </c>
      <c r="G102" s="262">
        <v>8</v>
      </c>
      <c r="H102" s="262" t="s">
        <v>623</v>
      </c>
      <c r="I102" s="262" t="s">
        <v>624</v>
      </c>
      <c r="J102" s="262" t="s">
        <v>625</v>
      </c>
    </row>
    <row r="103" spans="4:26" ht="12.75" hidden="1" customHeight="1" x14ac:dyDescent="0.2">
      <c r="D103" s="262" t="s">
        <v>626</v>
      </c>
      <c r="G103" s="262">
        <v>9</v>
      </c>
      <c r="J103" s="262" t="s">
        <v>627</v>
      </c>
    </row>
    <row r="104" spans="4:26" ht="12.75" hidden="1" customHeight="1" x14ac:dyDescent="0.2">
      <c r="D104" s="262" t="s">
        <v>628</v>
      </c>
      <c r="G104" s="262">
        <v>10</v>
      </c>
      <c r="H104" s="262" t="s">
        <v>612</v>
      </c>
      <c r="I104" s="262" t="s">
        <v>396</v>
      </c>
      <c r="J104" s="262" t="s">
        <v>396</v>
      </c>
    </row>
    <row r="105" spans="4:26" ht="12.75" hidden="1" customHeight="1" x14ac:dyDescent="0.2">
      <c r="D105" s="262" t="s">
        <v>629</v>
      </c>
      <c r="G105" s="262">
        <v>11</v>
      </c>
      <c r="H105" s="262" t="s">
        <v>615</v>
      </c>
      <c r="I105" s="262" t="s">
        <v>616</v>
      </c>
      <c r="J105" s="262" t="s">
        <v>630</v>
      </c>
    </row>
    <row r="106" spans="4:26" ht="12.75" hidden="1" customHeight="1" x14ac:dyDescent="0.2">
      <c r="D106" s="262" t="s">
        <v>631</v>
      </c>
      <c r="G106" s="262">
        <v>12</v>
      </c>
    </row>
    <row r="107" spans="4:26" ht="12.75" hidden="1" customHeight="1" x14ac:dyDescent="0.2">
      <c r="D107" s="262" t="s">
        <v>632</v>
      </c>
    </row>
    <row r="108" spans="4:26" ht="12.75" customHeight="1" x14ac:dyDescent="0.2">
      <c r="D108" s="262" t="s">
        <v>633</v>
      </c>
      <c r="H108" s="733" t="s">
        <v>634</v>
      </c>
      <c r="I108" s="619"/>
      <c r="J108" s="619"/>
      <c r="K108" s="619"/>
      <c r="L108" s="619"/>
      <c r="M108" s="619"/>
      <c r="N108" s="619"/>
      <c r="O108" s="619"/>
      <c r="P108" s="619"/>
      <c r="Q108" s="619"/>
      <c r="R108" s="728"/>
      <c r="S108" s="284"/>
      <c r="T108" s="284"/>
      <c r="U108" s="284"/>
      <c r="V108" s="284"/>
      <c r="W108" s="284"/>
      <c r="X108" s="284"/>
      <c r="Y108" s="284"/>
      <c r="Z108" s="284"/>
    </row>
    <row r="109" spans="4:26" ht="12.75" customHeight="1" x14ac:dyDescent="0.2">
      <c r="D109" s="262" t="s">
        <v>635</v>
      </c>
      <c r="G109" s="262">
        <v>1</v>
      </c>
      <c r="H109" s="262" t="s">
        <v>42</v>
      </c>
      <c r="I109" s="262" t="s">
        <v>636</v>
      </c>
      <c r="J109" s="262" t="s">
        <v>637</v>
      </c>
      <c r="K109" s="262" t="s">
        <v>638</v>
      </c>
      <c r="L109" s="262" t="s">
        <v>422</v>
      </c>
      <c r="M109" s="262" t="s">
        <v>639</v>
      </c>
      <c r="N109" s="262" t="s">
        <v>640</v>
      </c>
      <c r="O109" s="262" t="s">
        <v>42</v>
      </c>
      <c r="P109" s="262" t="s">
        <v>641</v>
      </c>
      <c r="Q109" s="262" t="s">
        <v>642</v>
      </c>
      <c r="R109" s="262" t="s">
        <v>643</v>
      </c>
      <c r="S109" s="262" t="s">
        <v>638</v>
      </c>
      <c r="T109" s="262" t="s">
        <v>555</v>
      </c>
      <c r="U109" s="262" t="s">
        <v>168</v>
      </c>
      <c r="V109" s="262" t="s">
        <v>508</v>
      </c>
      <c r="W109" s="262" t="s">
        <v>644</v>
      </c>
      <c r="X109" s="262" t="s">
        <v>645</v>
      </c>
    </row>
    <row r="110" spans="4:26" ht="12.75" customHeight="1" x14ac:dyDescent="0.2">
      <c r="D110" s="262" t="s">
        <v>646</v>
      </c>
      <c r="G110" s="262">
        <v>2</v>
      </c>
      <c r="H110" s="262" t="s">
        <v>58</v>
      </c>
      <c r="I110" s="262" t="s">
        <v>647</v>
      </c>
      <c r="J110" s="262" t="s">
        <v>648</v>
      </c>
      <c r="K110" s="262" t="s">
        <v>649</v>
      </c>
      <c r="L110" s="262" t="s">
        <v>58</v>
      </c>
      <c r="M110" s="262" t="s">
        <v>650</v>
      </c>
      <c r="N110" s="262" t="s">
        <v>651</v>
      </c>
      <c r="O110" s="262" t="s">
        <v>652</v>
      </c>
      <c r="P110" s="262" t="s">
        <v>653</v>
      </c>
      <c r="Q110" s="262" t="s">
        <v>654</v>
      </c>
      <c r="R110" s="262" t="s">
        <v>58</v>
      </c>
      <c r="S110" s="262" t="s">
        <v>649</v>
      </c>
      <c r="T110" s="262" t="s">
        <v>655</v>
      </c>
      <c r="U110" s="262" t="s">
        <v>656</v>
      </c>
      <c r="V110" s="262" t="s">
        <v>516</v>
      </c>
      <c r="W110" s="262" t="s">
        <v>657</v>
      </c>
      <c r="X110" s="262" t="s">
        <v>658</v>
      </c>
    </row>
    <row r="111" spans="4:26" ht="12.75" customHeight="1" x14ac:dyDescent="0.2">
      <c r="D111" s="262" t="s">
        <v>659</v>
      </c>
      <c r="G111" s="262">
        <v>3</v>
      </c>
      <c r="I111" s="262" t="s">
        <v>660</v>
      </c>
      <c r="M111" s="262" t="s">
        <v>649</v>
      </c>
      <c r="P111" s="262" t="s">
        <v>661</v>
      </c>
      <c r="R111" s="262" t="s">
        <v>662</v>
      </c>
      <c r="V111" s="262" t="s">
        <v>519</v>
      </c>
      <c r="W111" s="262" t="s">
        <v>663</v>
      </c>
    </row>
    <row r="112" spans="4:26" ht="12.75" customHeight="1" x14ac:dyDescent="0.2">
      <c r="D112" s="262" t="s">
        <v>664</v>
      </c>
      <c r="G112" s="262">
        <v>4</v>
      </c>
      <c r="H112" s="262" t="s">
        <v>236</v>
      </c>
      <c r="I112" s="262" t="s">
        <v>236</v>
      </c>
      <c r="J112" s="262" t="s">
        <v>236</v>
      </c>
      <c r="K112" s="262" t="s">
        <v>236</v>
      </c>
      <c r="L112" s="262" t="s">
        <v>236</v>
      </c>
      <c r="M112" s="262" t="s">
        <v>236</v>
      </c>
      <c r="N112" s="262" t="s">
        <v>236</v>
      </c>
      <c r="O112" s="262" t="s">
        <v>236</v>
      </c>
      <c r="P112" s="262" t="s">
        <v>236</v>
      </c>
      <c r="Q112" s="262" t="s">
        <v>236</v>
      </c>
      <c r="R112" s="262" t="s">
        <v>236</v>
      </c>
      <c r="S112" s="262" t="s">
        <v>236</v>
      </c>
      <c r="T112" s="262" t="s">
        <v>236</v>
      </c>
      <c r="U112" s="262" t="s">
        <v>236</v>
      </c>
      <c r="V112" s="262" t="s">
        <v>236</v>
      </c>
      <c r="W112" s="262" t="s">
        <v>236</v>
      </c>
      <c r="X112" s="262" t="s">
        <v>236</v>
      </c>
    </row>
    <row r="113" spans="4:24" ht="12.75" customHeight="1" x14ac:dyDescent="0.2">
      <c r="D113" s="262" t="s">
        <v>665</v>
      </c>
      <c r="G113" s="262">
        <v>5</v>
      </c>
      <c r="H113" s="262" t="s">
        <v>666</v>
      </c>
      <c r="I113" s="262" t="s">
        <v>667</v>
      </c>
      <c r="J113" s="262" t="s">
        <v>588</v>
      </c>
      <c r="K113" s="262" t="s">
        <v>668</v>
      </c>
      <c r="L113" s="262" t="s">
        <v>669</v>
      </c>
      <c r="M113" s="262" t="s">
        <v>447</v>
      </c>
      <c r="N113" s="262" t="s">
        <v>670</v>
      </c>
      <c r="O113" s="262" t="s">
        <v>671</v>
      </c>
      <c r="P113" s="262" t="s">
        <v>672</v>
      </c>
      <c r="Q113" s="262" t="s">
        <v>671</v>
      </c>
      <c r="R113" s="262" t="s">
        <v>588</v>
      </c>
      <c r="S113" s="262" t="s">
        <v>447</v>
      </c>
      <c r="T113" s="262" t="s">
        <v>673</v>
      </c>
      <c r="U113" s="262" t="s">
        <v>674</v>
      </c>
      <c r="V113" s="262" t="s">
        <v>667</v>
      </c>
      <c r="W113" s="262" t="s">
        <v>667</v>
      </c>
      <c r="X113" s="262" t="s">
        <v>444</v>
      </c>
    </row>
    <row r="114" spans="4:24" ht="12.75" customHeight="1" x14ac:dyDescent="0.2">
      <c r="D114" s="262" t="s">
        <v>675</v>
      </c>
      <c r="G114" s="262">
        <v>6</v>
      </c>
      <c r="H114" s="364"/>
      <c r="I114" s="364"/>
      <c r="J114" s="364"/>
      <c r="K114" s="364"/>
      <c r="L114" s="364"/>
      <c r="M114" s="364"/>
      <c r="N114" s="364"/>
      <c r="O114" s="364"/>
      <c r="P114" s="364"/>
      <c r="Q114" s="364"/>
      <c r="R114" s="364"/>
    </row>
    <row r="115" spans="4:24" ht="12.75" customHeight="1" x14ac:dyDescent="0.2">
      <c r="D115" s="262" t="s">
        <v>676</v>
      </c>
      <c r="G115" s="262">
        <v>7</v>
      </c>
      <c r="H115" s="262" t="s">
        <v>31</v>
      </c>
      <c r="I115" s="262" t="s">
        <v>31</v>
      </c>
      <c r="J115" s="262" t="s">
        <v>645</v>
      </c>
      <c r="K115" s="262" t="s">
        <v>31</v>
      </c>
      <c r="L115" s="262" t="s">
        <v>677</v>
      </c>
      <c r="M115" s="262" t="s">
        <v>638</v>
      </c>
      <c r="N115" s="262" t="s">
        <v>422</v>
      </c>
      <c r="O115" s="262" t="s">
        <v>46</v>
      </c>
      <c r="P115" s="262" t="s">
        <v>678</v>
      </c>
      <c r="Q115" s="262" t="s">
        <v>31</v>
      </c>
    </row>
    <row r="116" spans="4:24" ht="12.75" customHeight="1" x14ac:dyDescent="0.2">
      <c r="D116" s="262" t="s">
        <v>679</v>
      </c>
      <c r="G116" s="262">
        <v>8</v>
      </c>
      <c r="I116" s="262" t="s">
        <v>680</v>
      </c>
      <c r="J116" s="262" t="s">
        <v>681</v>
      </c>
      <c r="K116" s="262" t="s">
        <v>682</v>
      </c>
      <c r="L116" s="262" t="s">
        <v>650</v>
      </c>
      <c r="M116" s="262" t="s">
        <v>649</v>
      </c>
      <c r="N116" s="262" t="s">
        <v>58</v>
      </c>
      <c r="O116" s="262" t="s">
        <v>47</v>
      </c>
      <c r="P116" s="262" t="s">
        <v>658</v>
      </c>
    </row>
    <row r="117" spans="4:24" ht="12.75" customHeight="1" x14ac:dyDescent="0.2">
      <c r="D117" s="262" t="s">
        <v>683</v>
      </c>
      <c r="G117" s="262">
        <v>9</v>
      </c>
      <c r="K117" s="262" t="s">
        <v>684</v>
      </c>
    </row>
    <row r="118" spans="4:24" ht="12.75" customHeight="1" x14ac:dyDescent="0.2">
      <c r="D118" s="262" t="s">
        <v>685</v>
      </c>
      <c r="G118" s="262">
        <v>10</v>
      </c>
      <c r="H118" s="262" t="s">
        <v>682</v>
      </c>
      <c r="I118" s="262" t="s">
        <v>686</v>
      </c>
      <c r="J118" s="262" t="s">
        <v>682</v>
      </c>
      <c r="M118" s="262" t="s">
        <v>687</v>
      </c>
      <c r="N118" s="262" t="s">
        <v>236</v>
      </c>
      <c r="O118" s="262" t="s">
        <v>236</v>
      </c>
      <c r="P118" s="262" t="s">
        <v>688</v>
      </c>
      <c r="Q118" s="262" t="s">
        <v>686</v>
      </c>
    </row>
    <row r="119" spans="4:24" ht="12.75" customHeight="1" x14ac:dyDescent="0.2">
      <c r="D119" s="262" t="s">
        <v>689</v>
      </c>
      <c r="G119" s="262">
        <v>11</v>
      </c>
      <c r="H119" s="262" t="s">
        <v>480</v>
      </c>
      <c r="I119" s="262" t="s">
        <v>202</v>
      </c>
      <c r="J119" s="262" t="s">
        <v>669</v>
      </c>
      <c r="L119" s="262" t="s">
        <v>670</v>
      </c>
      <c r="M119" s="262" t="s">
        <v>447</v>
      </c>
      <c r="N119" s="262" t="s">
        <v>533</v>
      </c>
      <c r="O119" s="262" t="s">
        <v>684</v>
      </c>
      <c r="P119" s="262" t="s">
        <v>684</v>
      </c>
      <c r="Q119" s="262" t="s">
        <v>588</v>
      </c>
    </row>
    <row r="120" spans="4:24" ht="12.75" customHeight="1" x14ac:dyDescent="0.2">
      <c r="D120" s="262" t="s">
        <v>690</v>
      </c>
      <c r="G120" s="262">
        <v>12</v>
      </c>
    </row>
    <row r="121" spans="4:24" ht="12.75" customHeight="1" x14ac:dyDescent="0.2">
      <c r="D121" s="262" t="s">
        <v>691</v>
      </c>
    </row>
    <row r="122" spans="4:24" ht="12.75" customHeight="1" x14ac:dyDescent="0.2">
      <c r="D122" s="262" t="s">
        <v>692</v>
      </c>
    </row>
    <row r="123" spans="4:24" ht="12.75" customHeight="1" x14ac:dyDescent="0.2">
      <c r="D123" s="262" t="s">
        <v>693</v>
      </c>
      <c r="H123" s="732" t="s">
        <v>694</v>
      </c>
      <c r="I123" s="730"/>
    </row>
    <row r="124" spans="4:24" ht="12.75" customHeight="1" x14ac:dyDescent="0.2">
      <c r="D124" s="262" t="s">
        <v>695</v>
      </c>
      <c r="G124" s="262">
        <v>1</v>
      </c>
      <c r="H124" s="262" t="s">
        <v>696</v>
      </c>
      <c r="I124" s="262" t="s">
        <v>697</v>
      </c>
      <c r="J124" s="262" t="s">
        <v>55</v>
      </c>
      <c r="K124" s="262" t="s">
        <v>698</v>
      </c>
      <c r="L124" s="262" t="s">
        <v>699</v>
      </c>
      <c r="M124" s="262" t="s">
        <v>221</v>
      </c>
      <c r="N124" s="262" t="s">
        <v>700</v>
      </c>
      <c r="O124" s="262" t="s">
        <v>697</v>
      </c>
      <c r="P124" s="262" t="s">
        <v>701</v>
      </c>
      <c r="Q124" s="262" t="s">
        <v>702</v>
      </c>
      <c r="R124" s="262" t="s">
        <v>699</v>
      </c>
      <c r="S124" s="262" t="s">
        <v>703</v>
      </c>
      <c r="T124" s="262" t="s">
        <v>703</v>
      </c>
      <c r="W124" s="262" t="s">
        <v>703</v>
      </c>
    </row>
    <row r="125" spans="4:24" ht="12.75" customHeight="1" x14ac:dyDescent="0.2">
      <c r="D125" s="262" t="s">
        <v>704</v>
      </c>
      <c r="G125" s="262">
        <v>2</v>
      </c>
      <c r="H125" s="262" t="s">
        <v>705</v>
      </c>
      <c r="I125" s="262" t="s">
        <v>706</v>
      </c>
      <c r="K125" s="262" t="s">
        <v>707</v>
      </c>
      <c r="M125" s="262" t="s">
        <v>708</v>
      </c>
      <c r="O125" s="262" t="s">
        <v>706</v>
      </c>
      <c r="P125" s="262" t="s">
        <v>709</v>
      </c>
      <c r="Q125" s="262" t="s">
        <v>708</v>
      </c>
      <c r="R125" s="262" t="s">
        <v>236</v>
      </c>
      <c r="S125" s="262" t="s">
        <v>710</v>
      </c>
      <c r="T125" s="262" t="s">
        <v>710</v>
      </c>
      <c r="U125" s="262" t="s">
        <v>703</v>
      </c>
      <c r="V125" s="262" t="s">
        <v>703</v>
      </c>
      <c r="W125" s="262" t="s">
        <v>710</v>
      </c>
    </row>
    <row r="126" spans="4:24" ht="12.75" customHeight="1" x14ac:dyDescent="0.2">
      <c r="D126" s="262" t="s">
        <v>711</v>
      </c>
      <c r="G126" s="262">
        <v>3</v>
      </c>
      <c r="H126" s="262" t="s">
        <v>712</v>
      </c>
      <c r="I126" s="262" t="s">
        <v>236</v>
      </c>
      <c r="K126" s="262" t="s">
        <v>713</v>
      </c>
      <c r="L126" s="262" t="s">
        <v>714</v>
      </c>
      <c r="M126" s="262" t="s">
        <v>236</v>
      </c>
      <c r="N126" s="262" t="s">
        <v>236</v>
      </c>
      <c r="P126" s="262" t="s">
        <v>236</v>
      </c>
      <c r="Q126" s="262" t="s">
        <v>236</v>
      </c>
      <c r="R126" s="262" t="s">
        <v>715</v>
      </c>
      <c r="U126" s="262" t="s">
        <v>710</v>
      </c>
      <c r="V126" s="262" t="s">
        <v>710</v>
      </c>
    </row>
    <row r="127" spans="4:24" ht="12.75" customHeight="1" x14ac:dyDescent="0.2">
      <c r="D127" s="262" t="s">
        <v>716</v>
      </c>
      <c r="G127" s="262">
        <v>4</v>
      </c>
      <c r="H127" s="262" t="s">
        <v>236</v>
      </c>
      <c r="I127" s="262" t="s">
        <v>530</v>
      </c>
      <c r="J127" s="262" t="s">
        <v>236</v>
      </c>
      <c r="K127" s="262" t="s">
        <v>236</v>
      </c>
      <c r="L127" s="262" t="s">
        <v>236</v>
      </c>
      <c r="M127" s="262" t="s">
        <v>717</v>
      </c>
      <c r="N127" s="262" t="s">
        <v>718</v>
      </c>
      <c r="O127" s="262" t="s">
        <v>236</v>
      </c>
      <c r="P127" s="262" t="s">
        <v>719</v>
      </c>
      <c r="Q127" s="262" t="s">
        <v>720</v>
      </c>
      <c r="S127" s="262" t="s">
        <v>236</v>
      </c>
      <c r="T127" s="262" t="s">
        <v>236</v>
      </c>
      <c r="V127" s="262" t="s">
        <v>236</v>
      </c>
      <c r="W127" s="262" t="s">
        <v>396</v>
      </c>
    </row>
    <row r="128" spans="4:24" ht="12.75" customHeight="1" x14ac:dyDescent="0.2">
      <c r="D128" s="262" t="s">
        <v>721</v>
      </c>
      <c r="G128" s="262">
        <v>5</v>
      </c>
      <c r="H128" s="262" t="s">
        <v>720</v>
      </c>
      <c r="J128" s="262" t="s">
        <v>722</v>
      </c>
      <c r="K128" s="262" t="s">
        <v>717</v>
      </c>
      <c r="L128" s="262" t="s">
        <v>715</v>
      </c>
      <c r="M128" s="262"/>
      <c r="O128" s="262" t="s">
        <v>530</v>
      </c>
      <c r="S128" s="262" t="s">
        <v>404</v>
      </c>
      <c r="T128" s="262" t="s">
        <v>723</v>
      </c>
      <c r="U128" s="262" t="s">
        <v>236</v>
      </c>
      <c r="V128" s="262" t="s">
        <v>446</v>
      </c>
      <c r="W128" s="262" t="s">
        <v>402</v>
      </c>
    </row>
    <row r="129" spans="4:21" ht="12.75" customHeight="1" x14ac:dyDescent="0.2">
      <c r="D129" s="262" t="s">
        <v>724</v>
      </c>
      <c r="G129" s="262">
        <v>6</v>
      </c>
      <c r="H129" s="364"/>
      <c r="I129" s="364"/>
      <c r="J129" s="364"/>
      <c r="K129" s="364"/>
      <c r="L129" s="364"/>
      <c r="M129" s="364"/>
      <c r="N129" s="364"/>
      <c r="O129" s="364"/>
      <c r="P129" s="364"/>
      <c r="Q129" s="364"/>
      <c r="R129" s="364"/>
      <c r="U129" s="262" t="s">
        <v>725</v>
      </c>
    </row>
    <row r="130" spans="4:21" ht="12.75" customHeight="1" x14ac:dyDescent="0.2">
      <c r="D130" s="262" t="s">
        <v>726</v>
      </c>
      <c r="G130" s="262">
        <v>7</v>
      </c>
      <c r="H130" s="262" t="s">
        <v>220</v>
      </c>
      <c r="I130" s="262" t="s">
        <v>727</v>
      </c>
    </row>
    <row r="131" spans="4:21" ht="12.75" customHeight="1" x14ac:dyDescent="0.2">
      <c r="D131" s="262" t="s">
        <v>728</v>
      </c>
      <c r="G131" s="262">
        <v>8</v>
      </c>
      <c r="H131" s="262" t="s">
        <v>236</v>
      </c>
      <c r="I131" s="262" t="s">
        <v>466</v>
      </c>
    </row>
    <row r="132" spans="4:21" ht="12.75" customHeight="1" x14ac:dyDescent="0.2">
      <c r="D132" s="262" t="s">
        <v>729</v>
      </c>
      <c r="G132" s="262">
        <v>9</v>
      </c>
      <c r="H132" s="262" t="s">
        <v>730</v>
      </c>
      <c r="I132" s="262" t="s">
        <v>236</v>
      </c>
    </row>
    <row r="133" spans="4:21" ht="12.75" customHeight="1" x14ac:dyDescent="0.2">
      <c r="D133" s="734" t="s">
        <v>731</v>
      </c>
      <c r="E133" s="675"/>
      <c r="G133" s="262">
        <v>10</v>
      </c>
      <c r="I133" s="262" t="s">
        <v>245</v>
      </c>
    </row>
    <row r="134" spans="4:21" ht="12.75" customHeight="1" x14ac:dyDescent="0.2">
      <c r="D134" s="734" t="s">
        <v>732</v>
      </c>
      <c r="E134" s="675"/>
      <c r="G134" s="262">
        <v>11</v>
      </c>
    </row>
    <row r="135" spans="4:21" ht="12.75" customHeight="1" x14ac:dyDescent="0.2">
      <c r="D135" s="734" t="s">
        <v>733</v>
      </c>
      <c r="E135" s="675"/>
      <c r="G135" s="262">
        <v>12</v>
      </c>
    </row>
    <row r="136" spans="4:21" ht="12.75" customHeight="1" x14ac:dyDescent="0.2">
      <c r="D136" s="734" t="s">
        <v>734</v>
      </c>
      <c r="E136" s="675"/>
    </row>
    <row r="137" spans="4:21" ht="12.75" customHeight="1" x14ac:dyDescent="0.2">
      <c r="D137" s="734" t="s">
        <v>735</v>
      </c>
      <c r="E137" s="675"/>
    </row>
    <row r="138" spans="4:21" ht="12.75" customHeight="1" x14ac:dyDescent="0.2">
      <c r="D138" s="734" t="s">
        <v>736</v>
      </c>
      <c r="E138" s="675"/>
    </row>
    <row r="139" spans="4:21" ht="12.75" customHeight="1" x14ac:dyDescent="0.2">
      <c r="D139" s="734" t="s">
        <v>737</v>
      </c>
      <c r="E139" s="675"/>
    </row>
    <row r="140" spans="4:21" ht="12.75" customHeight="1" x14ac:dyDescent="0.2">
      <c r="D140" s="734" t="s">
        <v>738</v>
      </c>
      <c r="E140" s="675"/>
    </row>
    <row r="141" spans="4:21" ht="12.75" customHeight="1" x14ac:dyDescent="0.2">
      <c r="D141" s="734" t="s">
        <v>739</v>
      </c>
      <c r="E141" s="675"/>
    </row>
    <row r="142" spans="4:21" ht="12.75" customHeight="1" x14ac:dyDescent="0.2">
      <c r="D142" s="734" t="s">
        <v>740</v>
      </c>
      <c r="E142" s="675"/>
    </row>
    <row r="143" spans="4:21" ht="12.75" customHeight="1" x14ac:dyDescent="0.2">
      <c r="D143" s="734" t="s">
        <v>741</v>
      </c>
      <c r="E143" s="675"/>
    </row>
    <row r="144" spans="4:21" ht="12.75" customHeight="1" x14ac:dyDescent="0.2">
      <c r="D144" s="734" t="s">
        <v>742</v>
      </c>
      <c r="E144" s="675"/>
    </row>
    <row r="145" spans="4:5" ht="12.75" customHeight="1" x14ac:dyDescent="0.2">
      <c r="D145" s="734" t="s">
        <v>743</v>
      </c>
      <c r="E145" s="675"/>
    </row>
    <row r="146" spans="4:5" ht="12.75" customHeight="1" x14ac:dyDescent="0.2">
      <c r="D146" s="734" t="s">
        <v>744</v>
      </c>
      <c r="E146" s="675"/>
    </row>
    <row r="147" spans="4:5" ht="12.75" customHeight="1" x14ac:dyDescent="0.2">
      <c r="D147" s="734" t="s">
        <v>745</v>
      </c>
      <c r="E147" s="675"/>
    </row>
    <row r="148" spans="4:5" ht="12.75" customHeight="1" x14ac:dyDescent="0.2">
      <c r="D148" s="734" t="s">
        <v>746</v>
      </c>
      <c r="E148" s="675"/>
    </row>
    <row r="149" spans="4:5" ht="12.75" customHeight="1" x14ac:dyDescent="0.2">
      <c r="D149" s="734" t="s">
        <v>747</v>
      </c>
      <c r="E149" s="675"/>
    </row>
    <row r="150" spans="4:5" ht="12.75" customHeight="1" x14ac:dyDescent="0.2">
      <c r="D150" s="734" t="s">
        <v>748</v>
      </c>
      <c r="E150" s="675"/>
    </row>
    <row r="151" spans="4:5" ht="12.75" customHeight="1" x14ac:dyDescent="0.2">
      <c r="D151" s="734" t="s">
        <v>749</v>
      </c>
      <c r="E151" s="675"/>
    </row>
    <row r="152" spans="4:5" ht="12.75" customHeight="1" x14ac:dyDescent="0.2">
      <c r="D152" s="734" t="s">
        <v>750</v>
      </c>
      <c r="E152" s="675"/>
    </row>
    <row r="153" spans="4:5" ht="12.75" customHeight="1" x14ac:dyDescent="0.2">
      <c r="D153" s="734" t="s">
        <v>751</v>
      </c>
      <c r="E153" s="675"/>
    </row>
    <row r="154" spans="4:5" ht="12.75" customHeight="1" x14ac:dyDescent="0.2">
      <c r="D154" s="734" t="s">
        <v>752</v>
      </c>
      <c r="E154" s="675"/>
    </row>
    <row r="155" spans="4:5" ht="12.75" customHeight="1" x14ac:dyDescent="0.2">
      <c r="D155" s="734" t="s">
        <v>753</v>
      </c>
      <c r="E155" s="675"/>
    </row>
    <row r="156" spans="4:5" ht="12.75" customHeight="1" x14ac:dyDescent="0.2">
      <c r="D156" s="734" t="s">
        <v>754</v>
      </c>
      <c r="E156" s="675"/>
    </row>
    <row r="157" spans="4:5" ht="12.75" customHeight="1" x14ac:dyDescent="0.2">
      <c r="D157" s="734" t="s">
        <v>755</v>
      </c>
      <c r="E157" s="675"/>
    </row>
    <row r="158" spans="4:5" ht="12.75" customHeight="1" x14ac:dyDescent="0.2">
      <c r="D158" s="734" t="s">
        <v>756</v>
      </c>
      <c r="E158" s="675"/>
    </row>
    <row r="159" spans="4:5" ht="12.75" customHeight="1" x14ac:dyDescent="0.2">
      <c r="D159" s="734" t="s">
        <v>757</v>
      </c>
      <c r="E159" s="675"/>
    </row>
    <row r="160" spans="4:5" ht="12.75" customHeight="1" x14ac:dyDescent="0.2">
      <c r="D160" s="734" t="s">
        <v>758</v>
      </c>
      <c r="E160" s="675"/>
    </row>
    <row r="161" spans="4:5" ht="12.75" customHeight="1" x14ac:dyDescent="0.2">
      <c r="D161" s="734" t="s">
        <v>759</v>
      </c>
      <c r="E161" s="675"/>
    </row>
    <row r="162" spans="4:5" ht="12.75" customHeight="1" x14ac:dyDescent="0.2">
      <c r="D162" s="734" t="s">
        <v>760</v>
      </c>
      <c r="E162" s="675"/>
    </row>
    <row r="163" spans="4:5" ht="12.75" customHeight="1" x14ac:dyDescent="0.2">
      <c r="D163" s="734" t="s">
        <v>761</v>
      </c>
      <c r="E163" s="675"/>
    </row>
    <row r="164" spans="4:5" ht="12.75" customHeight="1" x14ac:dyDescent="0.2">
      <c r="D164" s="734" t="s">
        <v>762</v>
      </c>
      <c r="E164" s="675"/>
    </row>
    <row r="165" spans="4:5" ht="12.75" customHeight="1" x14ac:dyDescent="0.2">
      <c r="D165" s="734" t="s">
        <v>763</v>
      </c>
      <c r="E165" s="675"/>
    </row>
    <row r="166" spans="4:5" ht="12.75" customHeight="1" x14ac:dyDescent="0.2">
      <c r="D166" s="734" t="s">
        <v>764</v>
      </c>
      <c r="E166" s="675"/>
    </row>
    <row r="167" spans="4:5" ht="12.75" customHeight="1" x14ac:dyDescent="0.2">
      <c r="D167" s="734" t="s">
        <v>765</v>
      </c>
      <c r="E167" s="675"/>
    </row>
    <row r="168" spans="4:5" ht="12.75" customHeight="1" x14ac:dyDescent="0.2">
      <c r="D168" s="734" t="s">
        <v>766</v>
      </c>
      <c r="E168" s="675"/>
    </row>
    <row r="169" spans="4:5" ht="12.75" customHeight="1" x14ac:dyDescent="0.2">
      <c r="D169" s="734" t="s">
        <v>767</v>
      </c>
      <c r="E169" s="675"/>
    </row>
    <row r="170" spans="4:5" ht="12.75" customHeight="1" x14ac:dyDescent="0.2">
      <c r="D170" s="734" t="s">
        <v>768</v>
      </c>
      <c r="E170" s="675"/>
    </row>
    <row r="171" spans="4:5" ht="12.75" customHeight="1" x14ac:dyDescent="0.2">
      <c r="D171" s="734" t="s">
        <v>769</v>
      </c>
      <c r="E171" s="675"/>
    </row>
    <row r="172" spans="4:5" ht="12.75" customHeight="1" x14ac:dyDescent="0.2">
      <c r="D172" s="734" t="s">
        <v>770</v>
      </c>
      <c r="E172" s="675"/>
    </row>
    <row r="173" spans="4:5" ht="12.75" customHeight="1" x14ac:dyDescent="0.2">
      <c r="D173" s="734" t="s">
        <v>771</v>
      </c>
      <c r="E173" s="675"/>
    </row>
    <row r="174" spans="4:5" ht="12.75" customHeight="1" x14ac:dyDescent="0.2">
      <c r="D174" s="734" t="s">
        <v>772</v>
      </c>
      <c r="E174" s="675"/>
    </row>
    <row r="175" spans="4:5" ht="12.75" customHeight="1" x14ac:dyDescent="0.2">
      <c r="D175" s="734" t="s">
        <v>773</v>
      </c>
      <c r="E175" s="675"/>
    </row>
    <row r="176" spans="4:5" ht="12.75" customHeight="1" x14ac:dyDescent="0.2">
      <c r="D176" s="734" t="s">
        <v>774</v>
      </c>
      <c r="E176" s="675"/>
    </row>
    <row r="177" spans="4:5" ht="12.75" customHeight="1" x14ac:dyDescent="0.2">
      <c r="D177" s="734" t="s">
        <v>775</v>
      </c>
      <c r="E177" s="675"/>
    </row>
    <row r="178" spans="4:5" ht="12.75" customHeight="1" x14ac:dyDescent="0.2">
      <c r="D178" s="734" t="s">
        <v>776</v>
      </c>
      <c r="E178" s="675"/>
    </row>
    <row r="179" spans="4:5" ht="12.75" customHeight="1" x14ac:dyDescent="0.2">
      <c r="D179" s="734" t="s">
        <v>777</v>
      </c>
      <c r="E179" s="675"/>
    </row>
    <row r="180" spans="4:5" ht="12.75" customHeight="1" x14ac:dyDescent="0.2">
      <c r="D180" s="734" t="s">
        <v>778</v>
      </c>
      <c r="E180" s="675"/>
    </row>
    <row r="181" spans="4:5" ht="12.75" customHeight="1" x14ac:dyDescent="0.2">
      <c r="D181" s="734" t="s">
        <v>779</v>
      </c>
      <c r="E181" s="675"/>
    </row>
    <row r="182" spans="4:5" ht="12.75" customHeight="1" x14ac:dyDescent="0.2">
      <c r="D182" s="734" t="s">
        <v>780</v>
      </c>
      <c r="E182" s="675"/>
    </row>
    <row r="183" spans="4:5" ht="12.75" customHeight="1" x14ac:dyDescent="0.2">
      <c r="D183" s="734" t="s">
        <v>781</v>
      </c>
      <c r="E183" s="675"/>
    </row>
    <row r="184" spans="4:5" ht="12.75" customHeight="1" x14ac:dyDescent="0.2">
      <c r="D184" s="734" t="s">
        <v>782</v>
      </c>
      <c r="E184" s="675"/>
    </row>
    <row r="185" spans="4:5" ht="12.75" customHeight="1" x14ac:dyDescent="0.2">
      <c r="D185" s="734" t="s">
        <v>783</v>
      </c>
      <c r="E185" s="675"/>
    </row>
    <row r="186" spans="4:5" ht="12.75" customHeight="1" x14ac:dyDescent="0.2">
      <c r="D186" s="734" t="s">
        <v>784</v>
      </c>
      <c r="E186" s="675"/>
    </row>
    <row r="187" spans="4:5" ht="12.75" customHeight="1" x14ac:dyDescent="0.2">
      <c r="D187" s="734" t="s">
        <v>785</v>
      </c>
      <c r="E187" s="675"/>
    </row>
    <row r="188" spans="4:5" ht="12.75" customHeight="1" x14ac:dyDescent="0.2">
      <c r="D188" s="734" t="s">
        <v>786</v>
      </c>
      <c r="E188" s="675"/>
    </row>
    <row r="189" spans="4:5" ht="12.75" customHeight="1" x14ac:dyDescent="0.2">
      <c r="D189" s="734" t="s">
        <v>787</v>
      </c>
      <c r="E189" s="675"/>
    </row>
    <row r="190" spans="4:5" ht="12.75" customHeight="1" x14ac:dyDescent="0.2">
      <c r="D190" s="734" t="s">
        <v>788</v>
      </c>
      <c r="E190" s="675"/>
    </row>
    <row r="191" spans="4:5" ht="12.75" customHeight="1" x14ac:dyDescent="0.2">
      <c r="D191" s="734" t="s">
        <v>789</v>
      </c>
      <c r="E191" s="675"/>
    </row>
    <row r="192" spans="4:5" ht="12.75" customHeight="1" x14ac:dyDescent="0.2">
      <c r="D192" s="734" t="s">
        <v>790</v>
      </c>
      <c r="E192" s="675"/>
    </row>
    <row r="193" spans="4:5" ht="12.75" customHeight="1" x14ac:dyDescent="0.2">
      <c r="D193" s="734" t="s">
        <v>791</v>
      </c>
      <c r="E193" s="675"/>
    </row>
    <row r="194" spans="4:5" ht="12.75" customHeight="1" x14ac:dyDescent="0.2">
      <c r="D194" s="734" t="s">
        <v>792</v>
      </c>
      <c r="E194" s="675"/>
    </row>
    <row r="195" spans="4:5" ht="12.75" customHeight="1" x14ac:dyDescent="0.2">
      <c r="D195" s="734" t="s">
        <v>793</v>
      </c>
      <c r="E195" s="675"/>
    </row>
    <row r="196" spans="4:5" ht="12.75" customHeight="1" x14ac:dyDescent="0.2">
      <c r="D196" s="734" t="s">
        <v>794</v>
      </c>
      <c r="E196" s="675"/>
    </row>
    <row r="197" spans="4:5" ht="12.75" customHeight="1" x14ac:dyDescent="0.2">
      <c r="D197" s="734" t="s">
        <v>795</v>
      </c>
      <c r="E197" s="675"/>
    </row>
    <row r="198" spans="4:5" ht="12.75" customHeight="1" x14ac:dyDescent="0.2">
      <c r="D198" s="734" t="s">
        <v>796</v>
      </c>
      <c r="E198" s="675"/>
    </row>
    <row r="199" spans="4:5" ht="12.75" customHeight="1" x14ac:dyDescent="0.2">
      <c r="D199" s="734" t="s">
        <v>797</v>
      </c>
      <c r="E199" s="675"/>
    </row>
    <row r="200" spans="4:5" ht="12.75" customHeight="1" x14ac:dyDescent="0.2">
      <c r="D200" s="734" t="s">
        <v>798</v>
      </c>
      <c r="E200" s="675"/>
    </row>
    <row r="201" spans="4:5" ht="12.75" customHeight="1" x14ac:dyDescent="0.2">
      <c r="D201" s="734" t="s">
        <v>799</v>
      </c>
      <c r="E201" s="675"/>
    </row>
    <row r="202" spans="4:5" ht="12.75" customHeight="1" x14ac:dyDescent="0.2">
      <c r="D202" s="734" t="s">
        <v>800</v>
      </c>
      <c r="E202" s="675"/>
    </row>
    <row r="203" spans="4:5" ht="12.75" customHeight="1" x14ac:dyDescent="0.2">
      <c r="D203" s="734" t="s">
        <v>801</v>
      </c>
      <c r="E203" s="675"/>
    </row>
    <row r="204" spans="4:5" ht="12.75" customHeight="1" x14ac:dyDescent="0.2">
      <c r="D204" s="734" t="s">
        <v>802</v>
      </c>
      <c r="E204" s="675"/>
    </row>
    <row r="205" spans="4:5" ht="12.75" customHeight="1" x14ac:dyDescent="0.2">
      <c r="D205" s="734" t="s">
        <v>803</v>
      </c>
      <c r="E205" s="675"/>
    </row>
    <row r="206" spans="4:5" ht="12.75" customHeight="1" x14ac:dyDescent="0.2">
      <c r="D206" s="734" t="s">
        <v>804</v>
      </c>
      <c r="E206" s="675"/>
    </row>
    <row r="207" spans="4:5" ht="12.75" customHeight="1" x14ac:dyDescent="0.2">
      <c r="D207" s="734" t="s">
        <v>805</v>
      </c>
      <c r="E207" s="675"/>
    </row>
    <row r="208" spans="4:5" ht="12.75" customHeight="1" x14ac:dyDescent="0.2">
      <c r="D208" s="734" t="s">
        <v>806</v>
      </c>
      <c r="E208" s="675"/>
    </row>
    <row r="209" spans="4:5" ht="12.75" customHeight="1" x14ac:dyDescent="0.2">
      <c r="D209" s="734" t="s">
        <v>807</v>
      </c>
      <c r="E209" s="675"/>
    </row>
    <row r="210" spans="4:5" ht="12.75" customHeight="1" x14ac:dyDescent="0.2">
      <c r="D210" s="734" t="s">
        <v>806</v>
      </c>
      <c r="E210" s="675"/>
    </row>
    <row r="211" spans="4:5" ht="12.75" customHeight="1" x14ac:dyDescent="0.2">
      <c r="D211" s="734" t="s">
        <v>808</v>
      </c>
      <c r="E211" s="675"/>
    </row>
    <row r="212" spans="4:5" ht="12.75" customHeight="1" x14ac:dyDescent="0.2">
      <c r="D212" s="734" t="s">
        <v>809</v>
      </c>
      <c r="E212" s="675"/>
    </row>
    <row r="213" spans="4:5" ht="12.75" customHeight="1" x14ac:dyDescent="0.2">
      <c r="D213" s="734" t="s">
        <v>810</v>
      </c>
      <c r="E213" s="675"/>
    </row>
    <row r="214" spans="4:5" ht="12.75" customHeight="1" x14ac:dyDescent="0.2">
      <c r="D214" s="734" t="s">
        <v>811</v>
      </c>
      <c r="E214" s="675"/>
    </row>
    <row r="215" spans="4:5" ht="12.75" customHeight="1" x14ac:dyDescent="0.2">
      <c r="D215" s="734" t="s">
        <v>812</v>
      </c>
      <c r="E215" s="675"/>
    </row>
    <row r="216" spans="4:5" ht="12.75" customHeight="1" x14ac:dyDescent="0.2">
      <c r="D216" s="734" t="s">
        <v>813</v>
      </c>
      <c r="E216" s="675"/>
    </row>
    <row r="217" spans="4:5" ht="12.75" customHeight="1" x14ac:dyDescent="0.2">
      <c r="D217" s="734" t="s">
        <v>814</v>
      </c>
      <c r="E217" s="675"/>
    </row>
    <row r="218" spans="4:5" ht="12.75" customHeight="1" x14ac:dyDescent="0.2">
      <c r="D218" s="734" t="s">
        <v>815</v>
      </c>
      <c r="E218" s="675"/>
    </row>
    <row r="219" spans="4:5" ht="12.75" customHeight="1" x14ac:dyDescent="0.2">
      <c r="D219" s="734" t="s">
        <v>816</v>
      </c>
      <c r="E219" s="675"/>
    </row>
    <row r="220" spans="4:5" ht="12.75" customHeight="1" x14ac:dyDescent="0.2">
      <c r="D220" s="734" t="s">
        <v>817</v>
      </c>
      <c r="E220" s="675"/>
    </row>
    <row r="221" spans="4:5" ht="12.75" customHeight="1" x14ac:dyDescent="0.2">
      <c r="D221" s="734" t="s">
        <v>818</v>
      </c>
      <c r="E221" s="675"/>
    </row>
    <row r="222" spans="4:5" ht="12.75" customHeight="1" x14ac:dyDescent="0.2">
      <c r="D222" s="734" t="s">
        <v>819</v>
      </c>
      <c r="E222" s="675"/>
    </row>
    <row r="223" spans="4:5" ht="12.75" customHeight="1" x14ac:dyDescent="0.2">
      <c r="D223" s="734" t="s">
        <v>820</v>
      </c>
      <c r="E223" s="675"/>
    </row>
    <row r="224" spans="4:5" ht="12.75" customHeight="1" x14ac:dyDescent="0.2">
      <c r="D224" s="734" t="s">
        <v>821</v>
      </c>
      <c r="E224" s="675"/>
    </row>
    <row r="225" spans="4:5" ht="12.75" customHeight="1" x14ac:dyDescent="0.2">
      <c r="D225" s="734" t="s">
        <v>822</v>
      </c>
      <c r="E225" s="675"/>
    </row>
    <row r="226" spans="4:5" ht="12.75" customHeight="1" x14ac:dyDescent="0.2">
      <c r="D226" s="734" t="s">
        <v>823</v>
      </c>
      <c r="E226" s="675"/>
    </row>
    <row r="227" spans="4:5" ht="12.75" customHeight="1" x14ac:dyDescent="0.2">
      <c r="D227" s="734" t="s">
        <v>824</v>
      </c>
      <c r="E227" s="675"/>
    </row>
    <row r="228" spans="4:5" ht="12.75" customHeight="1" x14ac:dyDescent="0.2">
      <c r="D228" s="734" t="s">
        <v>825</v>
      </c>
      <c r="E228" s="675"/>
    </row>
    <row r="229" spans="4:5" ht="12.75" customHeight="1" x14ac:dyDescent="0.2">
      <c r="D229" s="734" t="s">
        <v>826</v>
      </c>
      <c r="E229" s="675"/>
    </row>
    <row r="230" spans="4:5" ht="12.75" customHeight="1" x14ac:dyDescent="0.2">
      <c r="D230" s="734" t="s">
        <v>827</v>
      </c>
      <c r="E230" s="675"/>
    </row>
    <row r="231" spans="4:5" ht="12.75" customHeight="1" x14ac:dyDescent="0.2">
      <c r="D231" s="734" t="s">
        <v>828</v>
      </c>
      <c r="E231" s="675"/>
    </row>
    <row r="232" spans="4:5" ht="12.75" customHeight="1" x14ac:dyDescent="0.2">
      <c r="D232" s="734" t="s">
        <v>829</v>
      </c>
      <c r="E232" s="675"/>
    </row>
    <row r="233" spans="4:5" ht="12.75" customHeight="1" x14ac:dyDescent="0.2">
      <c r="D233" s="734" t="s">
        <v>830</v>
      </c>
      <c r="E233" s="675"/>
    </row>
    <row r="234" spans="4:5" ht="12.75" customHeight="1" x14ac:dyDescent="0.2">
      <c r="D234" s="734" t="s">
        <v>831</v>
      </c>
      <c r="E234" s="675"/>
    </row>
    <row r="235" spans="4:5" ht="12.75" customHeight="1" x14ac:dyDescent="0.2">
      <c r="D235" s="734" t="s">
        <v>832</v>
      </c>
      <c r="E235" s="675"/>
    </row>
    <row r="236" spans="4:5" ht="12.75" customHeight="1" x14ac:dyDescent="0.2">
      <c r="D236" s="734" t="s">
        <v>833</v>
      </c>
      <c r="E236" s="675"/>
    </row>
    <row r="237" spans="4:5" ht="12.75" customHeight="1" x14ac:dyDescent="0.2">
      <c r="D237" s="734" t="s">
        <v>834</v>
      </c>
      <c r="E237" s="675"/>
    </row>
    <row r="238" spans="4:5" ht="12.75" customHeight="1" x14ac:dyDescent="0.2">
      <c r="D238" s="734" t="s">
        <v>835</v>
      </c>
      <c r="E238" s="675"/>
    </row>
    <row r="239" spans="4:5" ht="12.75" customHeight="1" x14ac:dyDescent="0.2">
      <c r="D239" s="734" t="s">
        <v>836</v>
      </c>
      <c r="E239" s="675"/>
    </row>
    <row r="240" spans="4:5" ht="12.75" customHeight="1" x14ac:dyDescent="0.2">
      <c r="D240" s="734" t="s">
        <v>837</v>
      </c>
      <c r="E240" s="675"/>
    </row>
    <row r="241" spans="4:5" ht="12.75" customHeight="1" x14ac:dyDescent="0.2">
      <c r="D241" s="734" t="s">
        <v>838</v>
      </c>
      <c r="E241" s="675"/>
    </row>
    <row r="242" spans="4:5" ht="12.75" customHeight="1" x14ac:dyDescent="0.2">
      <c r="D242" s="734" t="s">
        <v>839</v>
      </c>
      <c r="E242" s="675"/>
    </row>
    <row r="243" spans="4:5" ht="12.75" customHeight="1" x14ac:dyDescent="0.2">
      <c r="D243" s="734" t="s">
        <v>840</v>
      </c>
      <c r="E243" s="675"/>
    </row>
    <row r="244" spans="4:5" ht="12.75" customHeight="1" x14ac:dyDescent="0.2">
      <c r="D244" s="734" t="s">
        <v>841</v>
      </c>
      <c r="E244" s="675"/>
    </row>
    <row r="245" spans="4:5" ht="12.75" customHeight="1" x14ac:dyDescent="0.2">
      <c r="D245" s="734" t="s">
        <v>842</v>
      </c>
      <c r="E245" s="675"/>
    </row>
    <row r="246" spans="4:5" ht="12.75" customHeight="1" x14ac:dyDescent="0.2">
      <c r="D246" s="734" t="s">
        <v>843</v>
      </c>
      <c r="E246" s="675"/>
    </row>
    <row r="247" spans="4:5" ht="12.75" customHeight="1" x14ac:dyDescent="0.2">
      <c r="D247" s="734" t="s">
        <v>844</v>
      </c>
      <c r="E247" s="675"/>
    </row>
    <row r="248" spans="4:5" ht="12.75" customHeight="1" x14ac:dyDescent="0.2">
      <c r="D248" s="734" t="s">
        <v>845</v>
      </c>
      <c r="E248" s="675"/>
    </row>
    <row r="249" spans="4:5" ht="12.75" customHeight="1" x14ac:dyDescent="0.2">
      <c r="D249" s="734" t="s">
        <v>846</v>
      </c>
      <c r="E249" s="675"/>
    </row>
    <row r="250" spans="4:5" ht="12.75" customHeight="1" x14ac:dyDescent="0.2">
      <c r="D250" s="734" t="s">
        <v>847</v>
      </c>
      <c r="E250" s="675"/>
    </row>
    <row r="251" spans="4:5" ht="12.75" customHeight="1" x14ac:dyDescent="0.2">
      <c r="D251" s="734" t="s">
        <v>848</v>
      </c>
      <c r="E251" s="675"/>
    </row>
    <row r="252" spans="4:5" ht="12.75" customHeight="1" x14ac:dyDescent="0.2">
      <c r="D252" s="734" t="s">
        <v>849</v>
      </c>
      <c r="E252" s="675"/>
    </row>
    <row r="253" spans="4:5" ht="12.75" customHeight="1" x14ac:dyDescent="0.2">
      <c r="D253" s="734" t="s">
        <v>850</v>
      </c>
      <c r="E253" s="675"/>
    </row>
    <row r="254" spans="4:5" ht="12.75" customHeight="1" x14ac:dyDescent="0.2">
      <c r="D254" s="734" t="s">
        <v>851</v>
      </c>
      <c r="E254" s="675"/>
    </row>
    <row r="255" spans="4:5" ht="12.75" customHeight="1" x14ac:dyDescent="0.2">
      <c r="D255" s="734" t="s">
        <v>852</v>
      </c>
      <c r="E255" s="675"/>
    </row>
    <row r="256" spans="4:5" ht="12.75" customHeight="1" x14ac:dyDescent="0.2">
      <c r="D256" s="734" t="s">
        <v>853</v>
      </c>
      <c r="E256" s="675"/>
    </row>
    <row r="257" spans="4:5" ht="12.75" customHeight="1" x14ac:dyDescent="0.2">
      <c r="D257" s="734" t="s">
        <v>854</v>
      </c>
      <c r="E257" s="675"/>
    </row>
    <row r="258" spans="4:5" ht="12.75" customHeight="1" x14ac:dyDescent="0.2">
      <c r="D258" s="734" t="s">
        <v>855</v>
      </c>
      <c r="E258" s="675"/>
    </row>
    <row r="259" spans="4:5" ht="12.75" customHeight="1" x14ac:dyDescent="0.2">
      <c r="D259" s="734" t="s">
        <v>856</v>
      </c>
      <c r="E259" s="675"/>
    </row>
    <row r="260" spans="4:5" ht="12.75" customHeight="1" x14ac:dyDescent="0.2">
      <c r="D260" s="734" t="s">
        <v>857</v>
      </c>
      <c r="E260" s="675"/>
    </row>
    <row r="261" spans="4:5" ht="12.75" customHeight="1" x14ac:dyDescent="0.2">
      <c r="D261" s="734" t="s">
        <v>858</v>
      </c>
      <c r="E261" s="675"/>
    </row>
    <row r="262" spans="4:5" ht="12.75" customHeight="1" x14ac:dyDescent="0.2">
      <c r="D262" s="734" t="s">
        <v>859</v>
      </c>
      <c r="E262" s="675"/>
    </row>
    <row r="263" spans="4:5" ht="12.75" customHeight="1" x14ac:dyDescent="0.2">
      <c r="D263" s="734" t="s">
        <v>860</v>
      </c>
      <c r="E263" s="675"/>
    </row>
    <row r="264" spans="4:5" ht="12.75" customHeight="1" x14ac:dyDescent="0.2">
      <c r="D264" s="734" t="s">
        <v>861</v>
      </c>
      <c r="E264" s="675"/>
    </row>
    <row r="265" spans="4:5" ht="12.75" customHeight="1" x14ac:dyDescent="0.2">
      <c r="D265" s="734" t="s">
        <v>862</v>
      </c>
      <c r="E265" s="675"/>
    </row>
    <row r="266" spans="4:5" ht="12.75" customHeight="1" x14ac:dyDescent="0.2">
      <c r="D266" s="734" t="s">
        <v>863</v>
      </c>
      <c r="E266" s="675"/>
    </row>
    <row r="267" spans="4:5" ht="12.75" customHeight="1" x14ac:dyDescent="0.2">
      <c r="D267" s="734" t="s">
        <v>864</v>
      </c>
      <c r="E267" s="675"/>
    </row>
    <row r="268" spans="4:5" ht="12.75" customHeight="1" x14ac:dyDescent="0.2">
      <c r="D268" s="734" t="s">
        <v>865</v>
      </c>
      <c r="E268" s="675"/>
    </row>
    <row r="269" spans="4:5" ht="12.75" customHeight="1" x14ac:dyDescent="0.2">
      <c r="D269" s="734" t="s">
        <v>866</v>
      </c>
      <c r="E269" s="675"/>
    </row>
    <row r="270" spans="4:5" ht="12.75" customHeight="1" x14ac:dyDescent="0.2">
      <c r="D270" s="734" t="s">
        <v>867</v>
      </c>
      <c r="E270" s="675"/>
    </row>
    <row r="271" spans="4:5" ht="12.75" customHeight="1" x14ac:dyDescent="0.2">
      <c r="D271" s="734" t="s">
        <v>868</v>
      </c>
      <c r="E271" s="675"/>
    </row>
    <row r="272" spans="4:5" ht="12.75" customHeight="1" x14ac:dyDescent="0.2">
      <c r="D272" s="734" t="s">
        <v>869</v>
      </c>
      <c r="E272" s="675"/>
    </row>
    <row r="273" spans="4:5" ht="12.75" customHeight="1" x14ac:dyDescent="0.2">
      <c r="D273" s="734" t="s">
        <v>870</v>
      </c>
      <c r="E273" s="675"/>
    </row>
    <row r="274" spans="4:5" ht="12.75" customHeight="1" x14ac:dyDescent="0.2">
      <c r="D274" s="734" t="s">
        <v>871</v>
      </c>
      <c r="E274" s="675"/>
    </row>
    <row r="275" spans="4:5" ht="12.75" customHeight="1" x14ac:dyDescent="0.2">
      <c r="D275" s="734" t="s">
        <v>872</v>
      </c>
      <c r="E275" s="675"/>
    </row>
    <row r="276" spans="4:5" ht="12.75" customHeight="1" x14ac:dyDescent="0.2">
      <c r="D276" s="734" t="s">
        <v>873</v>
      </c>
      <c r="E276" s="675"/>
    </row>
    <row r="277" spans="4:5" ht="12.75" customHeight="1" x14ac:dyDescent="0.2">
      <c r="D277" s="734" t="s">
        <v>874</v>
      </c>
      <c r="E277" s="675"/>
    </row>
    <row r="278" spans="4:5" ht="12.75" customHeight="1" x14ac:dyDescent="0.2">
      <c r="D278" s="734" t="s">
        <v>875</v>
      </c>
      <c r="E278" s="675"/>
    </row>
    <row r="279" spans="4:5" ht="12.75" customHeight="1" x14ac:dyDescent="0.2">
      <c r="D279" s="734" t="s">
        <v>876</v>
      </c>
      <c r="E279" s="675"/>
    </row>
    <row r="280" spans="4:5" ht="12.75" customHeight="1" x14ac:dyDescent="0.2">
      <c r="D280" s="734" t="s">
        <v>877</v>
      </c>
      <c r="E280" s="675"/>
    </row>
    <row r="281" spans="4:5" ht="12.75" customHeight="1" x14ac:dyDescent="0.2">
      <c r="D281" s="734" t="s">
        <v>878</v>
      </c>
      <c r="E281" s="675"/>
    </row>
    <row r="282" spans="4:5" ht="12.75" customHeight="1" x14ac:dyDescent="0.2">
      <c r="D282" s="734" t="s">
        <v>879</v>
      </c>
      <c r="E282" s="675"/>
    </row>
    <row r="283" spans="4:5" ht="12.75" customHeight="1" x14ac:dyDescent="0.2">
      <c r="D283" s="734" t="s">
        <v>880</v>
      </c>
      <c r="E283" s="675"/>
    </row>
    <row r="284" spans="4:5" ht="12.75" customHeight="1" x14ac:dyDescent="0.2">
      <c r="D284" s="734" t="s">
        <v>881</v>
      </c>
      <c r="E284" s="675"/>
    </row>
    <row r="285" spans="4:5" ht="12.75" customHeight="1" x14ac:dyDescent="0.2">
      <c r="D285" s="734" t="s">
        <v>882</v>
      </c>
      <c r="E285" s="675"/>
    </row>
    <row r="286" spans="4:5" ht="12.75" customHeight="1" x14ac:dyDescent="0.2">
      <c r="D286" s="734" t="s">
        <v>883</v>
      </c>
      <c r="E286" s="675"/>
    </row>
    <row r="287" spans="4:5" ht="12.75" customHeight="1" x14ac:dyDescent="0.2">
      <c r="D287" s="734" t="s">
        <v>884</v>
      </c>
      <c r="E287" s="675"/>
    </row>
    <row r="288" spans="4:5" ht="12.75" customHeight="1" x14ac:dyDescent="0.2">
      <c r="D288" s="734" t="s">
        <v>885</v>
      </c>
      <c r="E288" s="675"/>
    </row>
    <row r="289" spans="4:5" ht="12.75" customHeight="1" x14ac:dyDescent="0.2">
      <c r="D289" s="734" t="s">
        <v>886</v>
      </c>
      <c r="E289" s="675"/>
    </row>
    <row r="290" spans="4:5" ht="12.75" customHeight="1" x14ac:dyDescent="0.2">
      <c r="D290" s="734" t="s">
        <v>887</v>
      </c>
      <c r="E290" s="675"/>
    </row>
    <row r="291" spans="4:5" ht="12.75" customHeight="1" x14ac:dyDescent="0.2">
      <c r="D291" s="734" t="s">
        <v>888</v>
      </c>
      <c r="E291" s="675"/>
    </row>
    <row r="292" spans="4:5" ht="12.75" customHeight="1" x14ac:dyDescent="0.2">
      <c r="D292" s="734" t="s">
        <v>889</v>
      </c>
      <c r="E292" s="675"/>
    </row>
    <row r="293" spans="4:5" ht="12.75" customHeight="1" x14ac:dyDescent="0.2">
      <c r="D293" s="734" t="s">
        <v>890</v>
      </c>
      <c r="E293" s="675"/>
    </row>
    <row r="294" spans="4:5" ht="12.75" customHeight="1" x14ac:dyDescent="0.2">
      <c r="D294" s="734" t="s">
        <v>891</v>
      </c>
      <c r="E294" s="675"/>
    </row>
    <row r="295" spans="4:5" ht="12.75" customHeight="1" x14ac:dyDescent="0.2">
      <c r="D295" s="734" t="s">
        <v>892</v>
      </c>
      <c r="E295" s="675"/>
    </row>
    <row r="296" spans="4:5" ht="12.75" customHeight="1" x14ac:dyDescent="0.2">
      <c r="D296" s="734" t="s">
        <v>893</v>
      </c>
      <c r="E296" s="675"/>
    </row>
    <row r="297" spans="4:5" ht="12.75" customHeight="1" x14ac:dyDescent="0.2">
      <c r="D297" s="734" t="s">
        <v>894</v>
      </c>
      <c r="E297" s="675"/>
    </row>
    <row r="298" spans="4:5" ht="12.75" customHeight="1" x14ac:dyDescent="0.2">
      <c r="D298" s="734" t="s">
        <v>895</v>
      </c>
      <c r="E298" s="675"/>
    </row>
    <row r="299" spans="4:5" ht="12.75" customHeight="1" x14ac:dyDescent="0.2">
      <c r="D299" s="734" t="s">
        <v>896</v>
      </c>
      <c r="E299" s="675"/>
    </row>
    <row r="300" spans="4:5" ht="12.75" customHeight="1" x14ac:dyDescent="0.2">
      <c r="D300" s="734" t="s">
        <v>897</v>
      </c>
      <c r="E300" s="675"/>
    </row>
    <row r="301" spans="4:5" ht="12.75" customHeight="1" x14ac:dyDescent="0.2">
      <c r="D301" s="734" t="s">
        <v>898</v>
      </c>
      <c r="E301" s="675"/>
    </row>
    <row r="302" spans="4:5" ht="12.75" customHeight="1" x14ac:dyDescent="0.2">
      <c r="D302" s="734" t="s">
        <v>899</v>
      </c>
      <c r="E302" s="675"/>
    </row>
    <row r="303" spans="4:5" ht="12.75" customHeight="1" x14ac:dyDescent="0.2">
      <c r="D303" s="734" t="s">
        <v>900</v>
      </c>
      <c r="E303" s="675"/>
    </row>
    <row r="304" spans="4:5" ht="12.75" customHeight="1" x14ac:dyDescent="0.2">
      <c r="D304" s="734" t="s">
        <v>901</v>
      </c>
      <c r="E304" s="675"/>
    </row>
    <row r="305" spans="4:5" ht="12.75" customHeight="1" x14ac:dyDescent="0.2">
      <c r="D305" s="734" t="s">
        <v>902</v>
      </c>
      <c r="E305" s="675"/>
    </row>
    <row r="306" spans="4:5" ht="12.75" customHeight="1" x14ac:dyDescent="0.2">
      <c r="D306" s="734" t="s">
        <v>903</v>
      </c>
      <c r="E306" s="675"/>
    </row>
    <row r="307" spans="4:5" ht="12.75" customHeight="1" x14ac:dyDescent="0.2">
      <c r="D307" s="734" t="s">
        <v>904</v>
      </c>
      <c r="E307" s="675"/>
    </row>
    <row r="308" spans="4:5" ht="12.75" customHeight="1" x14ac:dyDescent="0.2">
      <c r="D308" s="734" t="s">
        <v>905</v>
      </c>
      <c r="E308" s="675"/>
    </row>
    <row r="309" spans="4:5" ht="12.75" customHeight="1" x14ac:dyDescent="0.2">
      <c r="D309" s="734" t="s">
        <v>906</v>
      </c>
      <c r="E309" s="675"/>
    </row>
    <row r="310" spans="4:5" ht="12.75" customHeight="1" x14ac:dyDescent="0.2">
      <c r="D310" s="734" t="s">
        <v>907</v>
      </c>
      <c r="E310" s="675"/>
    </row>
    <row r="311" spans="4:5" ht="12.75" customHeight="1" x14ac:dyDescent="0.2">
      <c r="D311" s="734" t="s">
        <v>908</v>
      </c>
      <c r="E311" s="675"/>
    </row>
    <row r="312" spans="4:5" ht="12.75" customHeight="1" x14ac:dyDescent="0.2">
      <c r="D312" s="734" t="s">
        <v>909</v>
      </c>
      <c r="E312" s="675"/>
    </row>
    <row r="313" spans="4:5" ht="12.75" customHeight="1" x14ac:dyDescent="0.2">
      <c r="D313" s="734" t="s">
        <v>910</v>
      </c>
      <c r="E313" s="675"/>
    </row>
    <row r="314" spans="4:5" ht="12.75" customHeight="1" x14ac:dyDescent="0.2">
      <c r="D314" s="734" t="s">
        <v>911</v>
      </c>
      <c r="E314" s="675"/>
    </row>
    <row r="315" spans="4:5" ht="12.75" customHeight="1" x14ac:dyDescent="0.2">
      <c r="D315" s="734" t="s">
        <v>912</v>
      </c>
      <c r="E315" s="675"/>
    </row>
    <row r="316" spans="4:5" ht="12.75" customHeight="1" x14ac:dyDescent="0.2">
      <c r="D316" s="734" t="s">
        <v>913</v>
      </c>
      <c r="E316" s="675"/>
    </row>
    <row r="317" spans="4:5" ht="12.75" customHeight="1" x14ac:dyDescent="0.2">
      <c r="D317" s="734" t="s">
        <v>914</v>
      </c>
      <c r="E317" s="675"/>
    </row>
    <row r="318" spans="4:5" ht="12.75" customHeight="1" x14ac:dyDescent="0.2">
      <c r="D318" s="734" t="s">
        <v>915</v>
      </c>
      <c r="E318" s="675"/>
    </row>
    <row r="319" spans="4:5" ht="12.75" customHeight="1" x14ac:dyDescent="0.2">
      <c r="D319" s="734" t="s">
        <v>916</v>
      </c>
      <c r="E319" s="675"/>
    </row>
    <row r="320" spans="4:5" ht="12.75" customHeight="1" x14ac:dyDescent="0.2">
      <c r="D320" s="734" t="s">
        <v>917</v>
      </c>
      <c r="E320" s="675"/>
    </row>
    <row r="321" spans="4:5" ht="12.75" customHeight="1" x14ac:dyDescent="0.2">
      <c r="D321" s="734" t="s">
        <v>918</v>
      </c>
      <c r="E321" s="675"/>
    </row>
    <row r="322" spans="4:5" ht="12.75" customHeight="1" x14ac:dyDescent="0.2">
      <c r="D322" s="734" t="s">
        <v>919</v>
      </c>
      <c r="E322" s="675"/>
    </row>
    <row r="323" spans="4:5" ht="12.75" customHeight="1" x14ac:dyDescent="0.2">
      <c r="D323" s="734" t="s">
        <v>920</v>
      </c>
      <c r="E323" s="675"/>
    </row>
    <row r="324" spans="4:5" ht="12.75" customHeight="1" x14ac:dyDescent="0.2">
      <c r="D324" s="734" t="s">
        <v>921</v>
      </c>
      <c r="E324" s="675"/>
    </row>
    <row r="325" spans="4:5" ht="12.75" customHeight="1" x14ac:dyDescent="0.2">
      <c r="D325" s="734" t="s">
        <v>922</v>
      </c>
      <c r="E325" s="675"/>
    </row>
    <row r="326" spans="4:5" ht="12.75" customHeight="1" x14ac:dyDescent="0.2">
      <c r="D326" s="734" t="s">
        <v>923</v>
      </c>
      <c r="E326" s="675"/>
    </row>
    <row r="327" spans="4:5" ht="12.75" customHeight="1" x14ac:dyDescent="0.2">
      <c r="D327" s="734" t="s">
        <v>924</v>
      </c>
      <c r="E327" s="675"/>
    </row>
    <row r="328" spans="4:5" ht="12.75" customHeight="1" x14ac:dyDescent="0.2">
      <c r="D328" s="734" t="s">
        <v>925</v>
      </c>
      <c r="E328" s="675"/>
    </row>
    <row r="329" spans="4:5" ht="12.75" customHeight="1" x14ac:dyDescent="0.2">
      <c r="D329" s="734" t="s">
        <v>926</v>
      </c>
      <c r="E329" s="675"/>
    </row>
    <row r="330" spans="4:5" ht="12.75" customHeight="1" x14ac:dyDescent="0.2">
      <c r="D330" s="734" t="s">
        <v>927</v>
      </c>
      <c r="E330" s="675"/>
    </row>
    <row r="331" spans="4:5" ht="12.75" customHeight="1" x14ac:dyDescent="0.2">
      <c r="D331" s="734" t="s">
        <v>928</v>
      </c>
      <c r="E331" s="675"/>
    </row>
    <row r="332" spans="4:5" ht="12.75" customHeight="1" x14ac:dyDescent="0.2">
      <c r="D332" s="734" t="s">
        <v>929</v>
      </c>
      <c r="E332" s="675"/>
    </row>
    <row r="333" spans="4:5" ht="12.75" customHeight="1" x14ac:dyDescent="0.2">
      <c r="D333" s="734" t="s">
        <v>930</v>
      </c>
      <c r="E333" s="675"/>
    </row>
    <row r="334" spans="4:5" ht="12.75" customHeight="1" x14ac:dyDescent="0.2">
      <c r="D334" s="734" t="s">
        <v>931</v>
      </c>
      <c r="E334" s="675"/>
    </row>
    <row r="335" spans="4:5" ht="12.75" customHeight="1" x14ac:dyDescent="0.2">
      <c r="D335" s="734" t="s">
        <v>932</v>
      </c>
      <c r="E335" s="675"/>
    </row>
    <row r="336" spans="4:5" ht="12.75" customHeight="1" x14ac:dyDescent="0.2">
      <c r="D336" s="734" t="s">
        <v>933</v>
      </c>
      <c r="E336" s="675"/>
    </row>
    <row r="337" spans="4:5" ht="12.75" customHeight="1" x14ac:dyDescent="0.2">
      <c r="D337" s="734" t="s">
        <v>934</v>
      </c>
      <c r="E337" s="675"/>
    </row>
    <row r="338" spans="4:5" ht="12.75" customHeight="1" x14ac:dyDescent="0.2">
      <c r="D338" s="734" t="s">
        <v>935</v>
      </c>
      <c r="E338" s="675"/>
    </row>
    <row r="339" spans="4:5" ht="12.75" customHeight="1" x14ac:dyDescent="0.2">
      <c r="D339" s="734" t="s">
        <v>936</v>
      </c>
      <c r="E339" s="675"/>
    </row>
    <row r="340" spans="4:5" ht="12.75" customHeight="1" x14ac:dyDescent="0.2">
      <c r="D340" s="734" t="s">
        <v>937</v>
      </c>
      <c r="E340" s="675"/>
    </row>
    <row r="341" spans="4:5" ht="12.75" customHeight="1" x14ac:dyDescent="0.2">
      <c r="D341" s="734" t="s">
        <v>938</v>
      </c>
      <c r="E341" s="675"/>
    </row>
    <row r="342" spans="4:5" ht="12.75" customHeight="1" x14ac:dyDescent="0.2">
      <c r="D342" s="734" t="s">
        <v>939</v>
      </c>
      <c r="E342" s="675"/>
    </row>
    <row r="343" spans="4:5" ht="12.75" customHeight="1" x14ac:dyDescent="0.2">
      <c r="D343" s="734" t="s">
        <v>940</v>
      </c>
      <c r="E343" s="675"/>
    </row>
    <row r="344" spans="4:5" ht="12.75" customHeight="1" x14ac:dyDescent="0.2">
      <c r="D344" s="734" t="s">
        <v>941</v>
      </c>
      <c r="E344" s="675"/>
    </row>
    <row r="345" spans="4:5" ht="12.75" customHeight="1" x14ac:dyDescent="0.2">
      <c r="D345" s="734" t="s">
        <v>942</v>
      </c>
      <c r="E345" s="675"/>
    </row>
    <row r="346" spans="4:5" ht="12.75" customHeight="1" x14ac:dyDescent="0.2">
      <c r="D346" s="734" t="s">
        <v>943</v>
      </c>
      <c r="E346" s="675"/>
    </row>
    <row r="347" spans="4:5" ht="12.75" customHeight="1" x14ac:dyDescent="0.2">
      <c r="D347" s="734" t="s">
        <v>944</v>
      </c>
      <c r="E347" s="675"/>
    </row>
    <row r="348" spans="4:5" ht="12.75" customHeight="1" x14ac:dyDescent="0.2">
      <c r="D348" s="734" t="s">
        <v>945</v>
      </c>
      <c r="E348" s="675"/>
    </row>
    <row r="349" spans="4:5" ht="12.75" customHeight="1" x14ac:dyDescent="0.2">
      <c r="D349" s="734" t="s">
        <v>946</v>
      </c>
      <c r="E349" s="675"/>
    </row>
    <row r="350" spans="4:5" ht="12.75" customHeight="1" x14ac:dyDescent="0.2">
      <c r="D350" s="734" t="s">
        <v>947</v>
      </c>
      <c r="E350" s="675"/>
    </row>
    <row r="351" spans="4:5" ht="12.75" customHeight="1" x14ac:dyDescent="0.2">
      <c r="D351" s="734" t="s">
        <v>948</v>
      </c>
      <c r="E351" s="675"/>
    </row>
    <row r="352" spans="4:5" ht="12.75" customHeight="1" x14ac:dyDescent="0.2">
      <c r="D352" s="734" t="s">
        <v>949</v>
      </c>
      <c r="E352" s="675"/>
    </row>
    <row r="353" spans="4:5" ht="12.75" customHeight="1" x14ac:dyDescent="0.2">
      <c r="D353" s="734" t="s">
        <v>950</v>
      </c>
      <c r="E353" s="675"/>
    </row>
    <row r="354" spans="4:5" ht="12.75" customHeight="1" x14ac:dyDescent="0.2">
      <c r="D354" s="734" t="s">
        <v>951</v>
      </c>
      <c r="E354" s="675"/>
    </row>
    <row r="355" spans="4:5" ht="12.75" customHeight="1" x14ac:dyDescent="0.2">
      <c r="D355" s="734" t="s">
        <v>952</v>
      </c>
      <c r="E355" s="675"/>
    </row>
    <row r="356" spans="4:5" ht="12.75" customHeight="1" x14ac:dyDescent="0.2">
      <c r="D356" s="734" t="s">
        <v>953</v>
      </c>
      <c r="E356" s="675"/>
    </row>
    <row r="357" spans="4:5" ht="12.75" customHeight="1" x14ac:dyDescent="0.2">
      <c r="D357" s="734" t="s">
        <v>954</v>
      </c>
      <c r="E357" s="675"/>
    </row>
    <row r="358" spans="4:5" ht="12.75" customHeight="1" x14ac:dyDescent="0.2">
      <c r="D358" s="734" t="s">
        <v>955</v>
      </c>
      <c r="E358" s="675"/>
    </row>
    <row r="359" spans="4:5" ht="12.75" customHeight="1" x14ac:dyDescent="0.2">
      <c r="D359" s="734" t="s">
        <v>956</v>
      </c>
      <c r="E359" s="675"/>
    </row>
    <row r="360" spans="4:5" ht="12.75" customHeight="1" x14ac:dyDescent="0.2">
      <c r="D360" s="734" t="s">
        <v>957</v>
      </c>
      <c r="E360" s="675"/>
    </row>
    <row r="361" spans="4:5" ht="12.75" customHeight="1" x14ac:dyDescent="0.2">
      <c r="D361" s="734" t="s">
        <v>958</v>
      </c>
      <c r="E361" s="675"/>
    </row>
    <row r="362" spans="4:5" ht="12.75" customHeight="1" x14ac:dyDescent="0.2">
      <c r="D362" s="734" t="s">
        <v>959</v>
      </c>
      <c r="E362" s="675"/>
    </row>
    <row r="363" spans="4:5" ht="12.75" customHeight="1" x14ac:dyDescent="0.2">
      <c r="D363" s="734" t="s">
        <v>960</v>
      </c>
      <c r="E363" s="675"/>
    </row>
    <row r="364" spans="4:5" ht="12.75" customHeight="1" x14ac:dyDescent="0.2">
      <c r="D364" s="734" t="s">
        <v>961</v>
      </c>
      <c r="E364" s="675"/>
    </row>
    <row r="365" spans="4:5" ht="12.75" customHeight="1" x14ac:dyDescent="0.2">
      <c r="D365" s="734" t="s">
        <v>962</v>
      </c>
      <c r="E365" s="675"/>
    </row>
    <row r="366" spans="4:5" ht="12.75" customHeight="1" x14ac:dyDescent="0.2">
      <c r="D366" s="734" t="s">
        <v>963</v>
      </c>
      <c r="E366" s="675"/>
    </row>
    <row r="367" spans="4:5" ht="12.75" customHeight="1" x14ac:dyDescent="0.2">
      <c r="D367" s="734" t="s">
        <v>964</v>
      </c>
      <c r="E367" s="675"/>
    </row>
    <row r="368" spans="4:5" ht="12.75" customHeight="1" x14ac:dyDescent="0.2">
      <c r="D368" s="734" t="s">
        <v>965</v>
      </c>
      <c r="E368" s="675"/>
    </row>
    <row r="369" spans="4:5" ht="12.75" customHeight="1" x14ac:dyDescent="0.2">
      <c r="D369" s="734" t="s">
        <v>966</v>
      </c>
      <c r="E369" s="675"/>
    </row>
    <row r="370" spans="4:5" ht="12.75" customHeight="1" x14ac:dyDescent="0.2">
      <c r="D370" s="734" t="s">
        <v>967</v>
      </c>
      <c r="E370" s="675"/>
    </row>
    <row r="371" spans="4:5" ht="12.75" customHeight="1" x14ac:dyDescent="0.2">
      <c r="D371" s="734" t="s">
        <v>968</v>
      </c>
      <c r="E371" s="675"/>
    </row>
    <row r="372" spans="4:5" ht="12.75" customHeight="1" x14ac:dyDescent="0.2">
      <c r="D372" s="734" t="s">
        <v>969</v>
      </c>
      <c r="E372" s="675"/>
    </row>
    <row r="373" spans="4:5" ht="12.75" customHeight="1" x14ac:dyDescent="0.2">
      <c r="D373" s="734" t="s">
        <v>970</v>
      </c>
      <c r="E373" s="675"/>
    </row>
    <row r="374" spans="4:5" ht="12.75" customHeight="1" x14ac:dyDescent="0.2">
      <c r="D374" s="734" t="s">
        <v>971</v>
      </c>
      <c r="E374" s="675"/>
    </row>
    <row r="375" spans="4:5" ht="12.75" customHeight="1" x14ac:dyDescent="0.2">
      <c r="D375" s="734" t="s">
        <v>972</v>
      </c>
      <c r="E375" s="675"/>
    </row>
    <row r="376" spans="4:5" ht="12.75" customHeight="1" x14ac:dyDescent="0.2">
      <c r="D376" s="734" t="s">
        <v>973</v>
      </c>
      <c r="E376" s="675"/>
    </row>
    <row r="377" spans="4:5" ht="12.75" customHeight="1" x14ac:dyDescent="0.2">
      <c r="D377" s="734" t="s">
        <v>974</v>
      </c>
      <c r="E377" s="675"/>
    </row>
    <row r="378" spans="4:5" ht="12.75" customHeight="1" x14ac:dyDescent="0.2">
      <c r="D378" s="734" t="s">
        <v>975</v>
      </c>
      <c r="E378" s="675"/>
    </row>
    <row r="379" spans="4:5" ht="12.75" customHeight="1" x14ac:dyDescent="0.2">
      <c r="D379" s="734" t="s">
        <v>976</v>
      </c>
      <c r="E379" s="675"/>
    </row>
    <row r="380" spans="4:5" ht="12.75" customHeight="1" x14ac:dyDescent="0.2">
      <c r="D380" s="734" t="s">
        <v>977</v>
      </c>
      <c r="E380" s="675"/>
    </row>
    <row r="381" spans="4:5" ht="12.75" customHeight="1" x14ac:dyDescent="0.2">
      <c r="D381" s="734" t="s">
        <v>978</v>
      </c>
      <c r="E381" s="675"/>
    </row>
    <row r="382" spans="4:5" ht="12.75" customHeight="1" x14ac:dyDescent="0.2">
      <c r="D382" s="734" t="s">
        <v>979</v>
      </c>
      <c r="E382" s="675"/>
    </row>
    <row r="383" spans="4:5" ht="12.75" customHeight="1" x14ac:dyDescent="0.2">
      <c r="D383" s="734" t="s">
        <v>980</v>
      </c>
      <c r="E383" s="675"/>
    </row>
    <row r="384" spans="4:5" ht="12.75" customHeight="1" x14ac:dyDescent="0.2">
      <c r="D384" s="734" t="s">
        <v>981</v>
      </c>
      <c r="E384" s="675"/>
    </row>
    <row r="385" spans="4:5" ht="12.75" customHeight="1" x14ac:dyDescent="0.2">
      <c r="D385" s="734" t="s">
        <v>982</v>
      </c>
      <c r="E385" s="675"/>
    </row>
    <row r="386" spans="4:5" ht="12.75" customHeight="1" x14ac:dyDescent="0.2">
      <c r="D386" s="734" t="s">
        <v>983</v>
      </c>
      <c r="E386" s="675"/>
    </row>
    <row r="387" spans="4:5" ht="12.75" customHeight="1" x14ac:dyDescent="0.2">
      <c r="D387" s="734" t="s">
        <v>984</v>
      </c>
      <c r="E387" s="675"/>
    </row>
    <row r="388" spans="4:5" ht="12.75" customHeight="1" x14ac:dyDescent="0.2">
      <c r="D388" s="734" t="s">
        <v>985</v>
      </c>
      <c r="E388" s="675"/>
    </row>
    <row r="389" spans="4:5" ht="12.75" customHeight="1" x14ac:dyDescent="0.2">
      <c r="D389" s="734" t="s">
        <v>986</v>
      </c>
      <c r="E389" s="675"/>
    </row>
    <row r="390" spans="4:5" ht="12.75" customHeight="1" x14ac:dyDescent="0.2"/>
    <row r="391" spans="4:5" ht="12.75" customHeight="1" x14ac:dyDescent="0.2"/>
    <row r="392" spans="4:5" ht="12.75" customHeight="1" x14ac:dyDescent="0.2"/>
    <row r="393" spans="4:5" ht="12.75" customHeight="1" x14ac:dyDescent="0.2"/>
    <row r="394" spans="4:5" ht="12.75" customHeight="1" x14ac:dyDescent="0.2"/>
    <row r="395" spans="4:5" ht="12.75" customHeight="1" x14ac:dyDescent="0.2"/>
    <row r="396" spans="4:5" ht="12.75" customHeight="1" x14ac:dyDescent="0.2"/>
    <row r="397" spans="4:5" ht="12.75" customHeight="1" x14ac:dyDescent="0.2"/>
    <row r="398" spans="4:5" ht="12.75" customHeight="1" x14ac:dyDescent="0.2"/>
    <row r="399" spans="4:5" ht="12.75" customHeight="1" x14ac:dyDescent="0.2"/>
    <row r="400" spans="4:5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265">
    <mergeCell ref="D363:E363"/>
    <mergeCell ref="D364:E364"/>
    <mergeCell ref="D365:E365"/>
    <mergeCell ref="D366:E366"/>
    <mergeCell ref="D367:E367"/>
    <mergeCell ref="D368:E368"/>
    <mergeCell ref="D369:E369"/>
    <mergeCell ref="D354:E354"/>
    <mergeCell ref="D355:E355"/>
    <mergeCell ref="D356:E356"/>
    <mergeCell ref="D357:E357"/>
    <mergeCell ref="D358:E358"/>
    <mergeCell ref="D359:E359"/>
    <mergeCell ref="D360:E360"/>
    <mergeCell ref="D361:E361"/>
    <mergeCell ref="D362:E362"/>
    <mergeCell ref="D345:E345"/>
    <mergeCell ref="D346:E346"/>
    <mergeCell ref="D347:E347"/>
    <mergeCell ref="D348:E348"/>
    <mergeCell ref="D349:E349"/>
    <mergeCell ref="D350:E350"/>
    <mergeCell ref="D351:E351"/>
    <mergeCell ref="D352:E352"/>
    <mergeCell ref="D353:E353"/>
    <mergeCell ref="D336:E336"/>
    <mergeCell ref="D337:E337"/>
    <mergeCell ref="D338:E338"/>
    <mergeCell ref="D339:E339"/>
    <mergeCell ref="D340:E340"/>
    <mergeCell ref="D341:E341"/>
    <mergeCell ref="D342:E342"/>
    <mergeCell ref="D343:E343"/>
    <mergeCell ref="D344:E344"/>
    <mergeCell ref="D388:E388"/>
    <mergeCell ref="D389:E389"/>
    <mergeCell ref="D377:E377"/>
    <mergeCell ref="D378:E378"/>
    <mergeCell ref="D379:E379"/>
    <mergeCell ref="D380:E380"/>
    <mergeCell ref="D381:E381"/>
    <mergeCell ref="D382:E382"/>
    <mergeCell ref="D383:E383"/>
    <mergeCell ref="D372:E372"/>
    <mergeCell ref="D373:E373"/>
    <mergeCell ref="D374:E374"/>
    <mergeCell ref="D375:E375"/>
    <mergeCell ref="D376:E376"/>
    <mergeCell ref="D384:E384"/>
    <mergeCell ref="D385:E385"/>
    <mergeCell ref="D386:E386"/>
    <mergeCell ref="D387:E387"/>
    <mergeCell ref="D314:E314"/>
    <mergeCell ref="D315:E315"/>
    <mergeCell ref="D316:E316"/>
    <mergeCell ref="D317:E317"/>
    <mergeCell ref="D318:E318"/>
    <mergeCell ref="D319:E319"/>
    <mergeCell ref="D320:E320"/>
    <mergeCell ref="D370:E370"/>
    <mergeCell ref="D371:E371"/>
    <mergeCell ref="D321:E321"/>
    <mergeCell ref="D322:E322"/>
    <mergeCell ref="D323:E323"/>
    <mergeCell ref="D324:E324"/>
    <mergeCell ref="D325:E325"/>
    <mergeCell ref="D326:E326"/>
    <mergeCell ref="D327:E327"/>
    <mergeCell ref="D328:E328"/>
    <mergeCell ref="D329:E329"/>
    <mergeCell ref="D330:E330"/>
    <mergeCell ref="D331:E331"/>
    <mergeCell ref="D332:E332"/>
    <mergeCell ref="D333:E333"/>
    <mergeCell ref="D334:E334"/>
    <mergeCell ref="D335:E335"/>
    <mergeCell ref="D305:E305"/>
    <mergeCell ref="D306:E306"/>
    <mergeCell ref="D307:E307"/>
    <mergeCell ref="D308:E308"/>
    <mergeCell ref="D309:E309"/>
    <mergeCell ref="D310:E310"/>
    <mergeCell ref="D311:E311"/>
    <mergeCell ref="D312:E312"/>
    <mergeCell ref="D313:E313"/>
    <mergeCell ref="D296:E296"/>
    <mergeCell ref="D297:E297"/>
    <mergeCell ref="D298:E298"/>
    <mergeCell ref="D299:E299"/>
    <mergeCell ref="D300:E300"/>
    <mergeCell ref="D301:E301"/>
    <mergeCell ref="D302:E302"/>
    <mergeCell ref="D303:E303"/>
    <mergeCell ref="D304:E304"/>
    <mergeCell ref="D287:E287"/>
    <mergeCell ref="D288:E288"/>
    <mergeCell ref="D289:E289"/>
    <mergeCell ref="D290:E290"/>
    <mergeCell ref="D291:E291"/>
    <mergeCell ref="D292:E292"/>
    <mergeCell ref="D293:E293"/>
    <mergeCell ref="D294:E294"/>
    <mergeCell ref="D295:E295"/>
    <mergeCell ref="D278:E278"/>
    <mergeCell ref="D279:E279"/>
    <mergeCell ref="D280:E280"/>
    <mergeCell ref="D281:E281"/>
    <mergeCell ref="D282:E282"/>
    <mergeCell ref="D283:E283"/>
    <mergeCell ref="D284:E284"/>
    <mergeCell ref="D285:E285"/>
    <mergeCell ref="D286:E286"/>
    <mergeCell ref="D269:E269"/>
    <mergeCell ref="D270:E270"/>
    <mergeCell ref="D271:E271"/>
    <mergeCell ref="D272:E272"/>
    <mergeCell ref="D273:E273"/>
    <mergeCell ref="D274:E274"/>
    <mergeCell ref="D275:E275"/>
    <mergeCell ref="D276:E276"/>
    <mergeCell ref="D277:E277"/>
    <mergeCell ref="D260:E260"/>
    <mergeCell ref="D261:E261"/>
    <mergeCell ref="D262:E262"/>
    <mergeCell ref="D263:E263"/>
    <mergeCell ref="D264:E264"/>
    <mergeCell ref="D265:E265"/>
    <mergeCell ref="D266:E266"/>
    <mergeCell ref="D267:E267"/>
    <mergeCell ref="D268:E268"/>
    <mergeCell ref="D251:E251"/>
    <mergeCell ref="D252:E252"/>
    <mergeCell ref="D253:E253"/>
    <mergeCell ref="D254:E254"/>
    <mergeCell ref="D255:E255"/>
    <mergeCell ref="D256:E256"/>
    <mergeCell ref="D257:E257"/>
    <mergeCell ref="D258:E258"/>
    <mergeCell ref="D259:E259"/>
    <mergeCell ref="D242:E242"/>
    <mergeCell ref="D243:E243"/>
    <mergeCell ref="D244:E244"/>
    <mergeCell ref="D245:E245"/>
    <mergeCell ref="D246:E246"/>
    <mergeCell ref="D247:E247"/>
    <mergeCell ref="D248:E248"/>
    <mergeCell ref="D249:E249"/>
    <mergeCell ref="D250:E250"/>
    <mergeCell ref="D233:E233"/>
    <mergeCell ref="D234:E234"/>
    <mergeCell ref="D235:E235"/>
    <mergeCell ref="D236:E236"/>
    <mergeCell ref="D237:E237"/>
    <mergeCell ref="D238:E238"/>
    <mergeCell ref="D239:E239"/>
    <mergeCell ref="D240:E240"/>
    <mergeCell ref="D241:E241"/>
    <mergeCell ref="D224:E224"/>
    <mergeCell ref="D225:E225"/>
    <mergeCell ref="D226:E226"/>
    <mergeCell ref="D227:E227"/>
    <mergeCell ref="D228:E228"/>
    <mergeCell ref="D229:E229"/>
    <mergeCell ref="D230:E230"/>
    <mergeCell ref="D231:E231"/>
    <mergeCell ref="D232:E232"/>
    <mergeCell ref="D215:E215"/>
    <mergeCell ref="D216:E216"/>
    <mergeCell ref="D217:E217"/>
    <mergeCell ref="D218:E218"/>
    <mergeCell ref="D219:E219"/>
    <mergeCell ref="D220:E220"/>
    <mergeCell ref="D221:E221"/>
    <mergeCell ref="D222:E222"/>
    <mergeCell ref="D223:E223"/>
    <mergeCell ref="D206:E206"/>
    <mergeCell ref="D207:E207"/>
    <mergeCell ref="D208:E208"/>
    <mergeCell ref="D209:E209"/>
    <mergeCell ref="D210:E210"/>
    <mergeCell ref="D211:E211"/>
    <mergeCell ref="D212:E212"/>
    <mergeCell ref="D213:E213"/>
    <mergeCell ref="D214:E214"/>
    <mergeCell ref="D197:E197"/>
    <mergeCell ref="D198:E198"/>
    <mergeCell ref="D199:E199"/>
    <mergeCell ref="D200:E200"/>
    <mergeCell ref="D201:E201"/>
    <mergeCell ref="D202:E202"/>
    <mergeCell ref="D203:E203"/>
    <mergeCell ref="D204:E204"/>
    <mergeCell ref="D205:E205"/>
    <mergeCell ref="D188:E188"/>
    <mergeCell ref="D189:E189"/>
    <mergeCell ref="D190:E190"/>
    <mergeCell ref="D191:E191"/>
    <mergeCell ref="D192:E192"/>
    <mergeCell ref="D193:E193"/>
    <mergeCell ref="D194:E194"/>
    <mergeCell ref="D195:E195"/>
    <mergeCell ref="D196:E196"/>
    <mergeCell ref="D179:E179"/>
    <mergeCell ref="D180:E180"/>
    <mergeCell ref="D181:E181"/>
    <mergeCell ref="D182:E182"/>
    <mergeCell ref="D183:E183"/>
    <mergeCell ref="D184:E184"/>
    <mergeCell ref="D185:E185"/>
    <mergeCell ref="D186:E186"/>
    <mergeCell ref="D187:E187"/>
    <mergeCell ref="D170:E170"/>
    <mergeCell ref="D171:E171"/>
    <mergeCell ref="D172:E172"/>
    <mergeCell ref="D173:E173"/>
    <mergeCell ref="D174:E174"/>
    <mergeCell ref="D175:E175"/>
    <mergeCell ref="D176:E176"/>
    <mergeCell ref="D177:E177"/>
    <mergeCell ref="D178:E178"/>
    <mergeCell ref="D161:E161"/>
    <mergeCell ref="D162:E162"/>
    <mergeCell ref="D163:E163"/>
    <mergeCell ref="D164:E164"/>
    <mergeCell ref="D165:E165"/>
    <mergeCell ref="D166:E166"/>
    <mergeCell ref="D167:E167"/>
    <mergeCell ref="D168:E168"/>
    <mergeCell ref="D169:E169"/>
    <mergeCell ref="D152:E152"/>
    <mergeCell ref="D153:E153"/>
    <mergeCell ref="D154:E154"/>
    <mergeCell ref="D155:E155"/>
    <mergeCell ref="D156:E156"/>
    <mergeCell ref="D157:E157"/>
    <mergeCell ref="D158:E158"/>
    <mergeCell ref="D159:E159"/>
    <mergeCell ref="D160:E160"/>
    <mergeCell ref="D143:E143"/>
    <mergeCell ref="D144:E144"/>
    <mergeCell ref="D145:E145"/>
    <mergeCell ref="D146:E146"/>
    <mergeCell ref="D147:E147"/>
    <mergeCell ref="D148:E148"/>
    <mergeCell ref="D149:E149"/>
    <mergeCell ref="D150:E150"/>
    <mergeCell ref="D151:E151"/>
    <mergeCell ref="D134:E134"/>
    <mergeCell ref="D135:E135"/>
    <mergeCell ref="D136:E136"/>
    <mergeCell ref="D137:E137"/>
    <mergeCell ref="D138:E138"/>
    <mergeCell ref="D139:E139"/>
    <mergeCell ref="D140:E140"/>
    <mergeCell ref="D141:E141"/>
    <mergeCell ref="D142:E142"/>
    <mergeCell ref="H8:M8"/>
    <mergeCell ref="H23:R23"/>
    <mergeCell ref="H51:R51"/>
    <mergeCell ref="H65:Q65"/>
    <mergeCell ref="H79:V79"/>
    <mergeCell ref="H94:I94"/>
    <mergeCell ref="H108:R108"/>
    <mergeCell ref="H123:I123"/>
    <mergeCell ref="D133:E133"/>
  </mergeCells>
  <hyperlinks>
    <hyperlink ref="C5" r:id="rId1" xr:uid="{00000000-0004-0000-0500-000000000000}"/>
  </hyperlink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9</vt:i4>
      </vt:variant>
    </vt:vector>
  </HeadingPairs>
  <TitlesOfParts>
    <vt:vector size="15" baseType="lpstr">
      <vt:lpstr>tkbieu</vt:lpstr>
      <vt:lpstr>KCK-OTO</vt:lpstr>
      <vt:lpstr>KĐLẠNH</vt:lpstr>
      <vt:lpstr>KCNTT</vt:lpstr>
      <vt:lpstr>19.01</vt:lpstr>
      <vt:lpstr>Data</vt:lpstr>
      <vt:lpstr>'19.01'!Print_Area</vt:lpstr>
      <vt:lpstr>'KCK-OTO'!Print_Area</vt:lpstr>
      <vt:lpstr>KCNTT!Print_Area</vt:lpstr>
      <vt:lpstr>KĐLẠNH!Print_Area</vt:lpstr>
      <vt:lpstr>tkbieu!Print_Area</vt:lpstr>
      <vt:lpstr>'KCK-OTO'!Print_Titles</vt:lpstr>
      <vt:lpstr>KCNTT!Print_Titles</vt:lpstr>
      <vt:lpstr>KĐLẠNH!Print_Titles</vt:lpstr>
      <vt:lpstr>tkbieu!Print_Titles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 nhu ngoc</dc:creator>
  <cp:lastModifiedBy>Administrator</cp:lastModifiedBy>
  <cp:lastPrinted>2026-01-10T07:45:33Z</cp:lastPrinted>
  <dcterms:created xsi:type="dcterms:W3CDTF">2007-08-18T02:13:10Z</dcterms:created>
  <dcterms:modified xsi:type="dcterms:W3CDTF">2026-01-16T10:19:30Z</dcterms:modified>
</cp:coreProperties>
</file>