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923CDB72-F017-49C2-9798-7F131422455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15.12" sheetId="8" state="hidden" r:id="rId5"/>
    <sheet name="Data" sheetId="9" state="hidden" r:id="rId6"/>
  </sheets>
  <definedNames>
    <definedName name="_xlnm.Print_Area" localSheetId="4">'15.12'!$A$1:$P$23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tkbieu!$A$1:$V$110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E109" i="1" l="1"/>
  <c r="F109" i="1"/>
  <c r="G109" i="1"/>
  <c r="H109" i="1"/>
  <c r="L8" i="8" l="1"/>
  <c r="G19" i="8"/>
  <c r="G18" i="8"/>
  <c r="E18" i="8"/>
  <c r="H11" i="8" l="1"/>
  <c r="H9" i="8" l="1"/>
  <c r="E9" i="8"/>
  <c r="G8" i="8"/>
  <c r="F8" i="8"/>
  <c r="H18" i="8"/>
  <c r="N109" i="1"/>
  <c r="N110" i="1"/>
  <c r="F14" i="8" l="1"/>
  <c r="G10" i="8"/>
  <c r="K3" i="4" l="1"/>
  <c r="A3" i="4" l="1"/>
  <c r="A3" i="7"/>
  <c r="E8" i="8"/>
  <c r="R17" i="8" l="1"/>
  <c r="R11" i="8"/>
  <c r="R10" i="8"/>
  <c r="R18" i="8" s="1"/>
  <c r="F22" i="2"/>
  <c r="H13" i="8" l="1"/>
  <c r="E13" i="8"/>
  <c r="A20" i="2"/>
  <c r="H8" i="7" l="1"/>
  <c r="H9" i="7"/>
  <c r="H10" i="7"/>
  <c r="H11" i="7"/>
  <c r="H7" i="7"/>
  <c r="G8" i="7"/>
  <c r="G9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T7" i="1" l="1"/>
  <c r="L109" i="1" l="1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R110" i="1"/>
  <c r="Q110" i="1"/>
  <c r="P110" i="1"/>
  <c r="O110" i="1"/>
  <c r="M110" i="1"/>
  <c r="L110" i="1"/>
  <c r="K110" i="1"/>
  <c r="J110" i="1"/>
  <c r="I110" i="1"/>
  <c r="H110" i="1"/>
  <c r="G110" i="1"/>
  <c r="F110" i="1"/>
  <c r="E110" i="1"/>
  <c r="R109" i="1"/>
  <c r="Q109" i="1"/>
  <c r="P109" i="1"/>
  <c r="O109" i="1"/>
  <c r="M109" i="1"/>
  <c r="K109" i="1"/>
  <c r="J109" i="1"/>
  <c r="I109" i="1"/>
  <c r="Y107" i="1"/>
  <c r="Y100" i="1"/>
  <c r="Y93" i="1"/>
  <c r="Y92" i="1"/>
  <c r="Y86" i="1"/>
  <c r="Y85" i="1"/>
  <c r="Y79" i="1"/>
  <c r="Y78" i="1"/>
  <c r="Y72" i="1"/>
  <c r="Y71" i="1"/>
  <c r="Y65" i="1"/>
  <c r="Y64" i="1"/>
  <c r="Y58" i="1"/>
  <c r="Y57" i="1"/>
  <c r="Y51" i="1"/>
  <c r="Y50" i="1"/>
  <c r="Y44" i="1"/>
  <c r="Y43" i="1"/>
  <c r="Y37" i="1"/>
  <c r="Y36" i="1"/>
  <c r="Y30" i="1"/>
  <c r="Y29" i="1"/>
  <c r="Y23" i="1"/>
  <c r="Y22" i="1"/>
  <c r="Y16" i="1"/>
  <c r="Y15" i="1"/>
  <c r="Y10" i="1"/>
  <c r="K3" i="2"/>
  <c r="A20" i="4" l="1"/>
  <c r="A37" i="4" l="1"/>
  <c r="L3" i="7" l="1"/>
</calcChain>
</file>

<file path=xl/sharedStrings.xml><?xml version="1.0" encoding="utf-8"?>
<sst xmlns="http://schemas.openxmlformats.org/spreadsheetml/2006/main" count="2297" uniqueCount="1119">
  <si>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</si>
  <si>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</si>
  <si>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</si>
  <si>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</si>
  <si>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</si>
  <si>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</si>
  <si>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</si>
  <si>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</si>
  <si>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</si>
  <si>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</si>
  <si>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</si>
  <si>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</si>
  <si>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</si>
  <si>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</si>
  <si>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</si>
  <si>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</si>
  <si>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</si>
  <si>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</si>
  <si>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</si>
  <si>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</si>
  <si>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</si>
  <si>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</si>
  <si>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</si>
  <si>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</si>
  <si>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</si>
  <si>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</si>
  <si>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</si>
  <si>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</si>
  <si>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</si>
  <si>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</si>
  <si>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</si>
  <si>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</si>
  <si>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</si>
  <si>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</si>
  <si>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</si>
  <si>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</si>
  <si>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</si>
  <si>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</si>
  <si>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</si>
  <si>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</si>
  <si>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</si>
  <si>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</si>
  <si>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</si>
  <si>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</si>
  <si>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</si>
  <si>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</si>
  <si>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</si>
  <si>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</si>
  <si>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</si>
  <si>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</si>
  <si>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</si>
  <si>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</si>
  <si>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</si>
  <si>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</si>
  <si>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</si>
  <si>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</si>
  <si>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</si>
  <si>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</si>
  <si>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</si>
  <si>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</si>
  <si>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</si>
  <si>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</si>
  <si>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</si>
  <si>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</si>
  <si>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</si>
  <si>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</si>
  <si>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</si>
  <si>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</si>
  <si>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</si>
  <si>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</si>
  <si>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</si>
  <si>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</si>
  <si>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</si>
  <si>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</si>
  <si>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</si>
  <si>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</si>
  <si>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</si>
  <si>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</si>
  <si>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</si>
  <si>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</si>
  <si>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</si>
  <si>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</si>
  <si>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</si>
  <si>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</si>
  <si>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</si>
  <si>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</si>
  <si>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</si>
  <si>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</si>
  <si>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</si>
  <si>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</si>
  <si>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</si>
  <si>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</si>
  <si>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</si>
  <si>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</si>
  <si>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</si>
  <si>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</si>
  <si>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</si>
  <si>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</si>
  <si>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</si>
  <si>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</si>
  <si>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</si>
  <si>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</si>
  <si>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</si>
  <si>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</si>
  <si>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</si>
  <si>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</si>
  <si>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</si>
  <si>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</si>
  <si>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</si>
  <si>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</si>
  <si>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</si>
  <si>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</si>
  <si>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</si>
  <si>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</si>
  <si>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</si>
  <si>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</si>
  <si>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</si>
  <si>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</si>
  <si>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</si>
  <si>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</si>
  <si>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</si>
  <si>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</si>
  <si>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</si>
  <si>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</si>
  <si>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</si>
  <si>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</si>
  <si>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</si>
  <si>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</si>
  <si>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</si>
  <si>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</si>
  <si>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</si>
  <si>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</si>
  <si>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</si>
  <si>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</si>
  <si>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</si>
  <si>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</si>
  <si>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</si>
  <si>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</si>
  <si>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</si>
  <si>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</si>
  <si>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</si>
  <si>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</si>
  <si>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</si>
  <si>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</si>
  <si>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</si>
  <si>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</si>
  <si>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</si>
  <si>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</si>
  <si>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</si>
  <si>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</si>
  <si>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</si>
  <si>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</si>
  <si>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</si>
  <si>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</si>
  <si>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</si>
  <si>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</si>
  <si>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</si>
  <si>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</si>
  <si>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</si>
  <si>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</si>
  <si>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</si>
  <si>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</si>
  <si>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</si>
  <si>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</si>
  <si>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</si>
  <si>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</si>
  <si>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</si>
  <si>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</si>
  <si>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</si>
  <si>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</si>
  <si>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</si>
  <si>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</si>
  <si>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</si>
  <si>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</si>
  <si>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</si>
  <si>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</si>
  <si>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</si>
  <si>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</si>
  <si>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</si>
  <si>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</si>
  <si>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</si>
  <si>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</si>
  <si>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</si>
  <si>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</si>
  <si>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</si>
  <si>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</si>
  <si>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</si>
  <si>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</si>
  <si>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</si>
  <si>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</si>
  <si>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</si>
  <si>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</si>
  <si>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</si>
  <si>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</si>
  <si>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</si>
  <si>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</si>
  <si>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</si>
  <si>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</si>
  <si>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</si>
  <si>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</si>
  <si>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</si>
  <si>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</si>
  <si>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</si>
  <si>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</si>
  <si>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</si>
  <si>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</si>
  <si>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</si>
  <si>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</si>
  <si>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</si>
  <si>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</si>
  <si>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</si>
  <si>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</si>
  <si>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</si>
  <si>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</si>
  <si>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</si>
  <si>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</si>
  <si>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</si>
  <si>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</si>
  <si>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</si>
  <si>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</si>
  <si>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</si>
  <si>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</si>
  <si>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</si>
  <si>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</si>
  <si>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</si>
  <si>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</si>
  <si>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</si>
  <si>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</si>
  <si>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</si>
  <si>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</si>
  <si>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</si>
  <si>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</si>
  <si>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</si>
  <si>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</si>
  <si>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</si>
  <si>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</si>
  <si>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</si>
  <si>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</si>
  <si>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</si>
  <si>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</si>
  <si>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</si>
  <si>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</si>
  <si>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</si>
  <si>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</si>
  <si>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</si>
  <si>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</si>
  <si>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</si>
  <si>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</si>
  <si>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</si>
  <si>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</si>
  <si>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</si>
  <si>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</si>
  <si>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</si>
  <si>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</si>
  <si>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</si>
  <si>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</si>
  <si>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</si>
  <si>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</si>
  <si>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</si>
  <si>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</si>
  <si>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</si>
  <si>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</si>
  <si>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</si>
  <si>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</si>
  <si>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</si>
  <si>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</si>
  <si>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</si>
  <si>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</si>
  <si>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</si>
  <si>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</si>
  <si>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</si>
  <si>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</si>
  <si>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</si>
  <si>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</si>
  <si>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</si>
  <si>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</si>
  <si>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</si>
  <si>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</si>
  <si>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</si>
  <si>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</si>
  <si>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</si>
  <si>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</si>
  <si>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</si>
  <si>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</si>
  <si>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</si>
  <si>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</si>
  <si>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</si>
  <si>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</si>
  <si>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</si>
  <si>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</si>
  <si>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</si>
  <si>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</si>
  <si>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</si>
  <si>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</si>
  <si>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</si>
  <si>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</si>
  <si>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</si>
  <si>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</si>
  <si>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</si>
  <si>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</si>
  <si>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</si>
  <si>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</si>
  <si>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</si>
  <si>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</si>
  <si>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</si>
  <si>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</si>
  <si>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</si>
  <si>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</si>
  <si>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</si>
  <si>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</si>
  <si>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</si>
  <si>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</si>
  <si>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</si>
  <si>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</si>
  <si>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</si>
  <si>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</si>
  <si>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</si>
  <si>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</si>
  <si>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</si>
  <si>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</si>
  <si>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</si>
  <si>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</si>
  <si>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</si>
  <si>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</si>
  <si>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</si>
  <si>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</si>
  <si>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</si>
  <si>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</si>
  <si>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</si>
  <si>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</si>
  <si>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</si>
  <si>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</si>
  <si>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</si>
  <si>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</si>
  <si>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</si>
  <si>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</si>
  <si>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</si>
  <si>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</si>
  <si>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</si>
  <si>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</si>
  <si>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</si>
  <si>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</si>
  <si>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</si>
  <si>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</si>
  <si>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</si>
  <si>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</si>
  <si>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</si>
  <si>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</si>
  <si>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</si>
  <si>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</si>
  <si>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</si>
  <si>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</si>
  <si>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</si>
  <si>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</si>
  <si>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</si>
  <si>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</si>
  <si>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</si>
  <si>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</si>
  <si>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</si>
  <si>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</si>
  <si>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</si>
  <si>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</si>
  <si>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</si>
  <si>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</si>
  <si>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</si>
  <si>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</si>
  <si>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</si>
  <si>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</si>
  <si>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</si>
  <si>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</si>
  <si>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</si>
  <si>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</si>
  <si>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</si>
  <si>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</si>
  <si>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</si>
  <si>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</si>
  <si>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</si>
  <si>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</si>
  <si>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</si>
  <si>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</si>
  <si>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</si>
  <si>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</si>
  <si>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</si>
  <si>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</si>
  <si>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</si>
  <si>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</si>
  <si>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</si>
  <si>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</si>
  <si>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</si>
  <si>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</si>
  <si>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</si>
  <si>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</si>
  <si>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</si>
  <si>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</si>
  <si>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</si>
  <si>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</si>
  <si>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</si>
  <si>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</si>
  <si>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</si>
  <si>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</si>
  <si>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</si>
  <si>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</si>
  <si>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</si>
  <si>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</si>
  <si>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</si>
  <si>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</si>
  <si>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</si>
  <si>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</si>
  <si>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</si>
  <si>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</si>
  <si>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</si>
  <si>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</si>
  <si>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</si>
  <si>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</si>
  <si>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</si>
  <si>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</si>
  <si>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</si>
  <si>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</si>
  <si>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</si>
  <si>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</si>
  <si>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</si>
  <si>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</si>
  <si>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</si>
  <si>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</si>
  <si>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</si>
  <si>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</si>
  <si>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</si>
  <si>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</si>
  <si>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</si>
  <si>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</si>
  <si>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</si>
  <si>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</si>
  <si>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</si>
  <si>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</si>
  <si>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</si>
  <si>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</si>
  <si>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</si>
  <si>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</si>
  <si>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</si>
  <si>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</si>
  <si>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</si>
  <si>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</si>
  <si>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</si>
  <si>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</si>
  <si>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</si>
  <si>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</si>
  <si>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</si>
  <si>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</si>
  <si>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</si>
  <si>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</si>
  <si>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</si>
  <si>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</si>
  <si>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</si>
  <si>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</si>
  <si>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</si>
  <si>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</si>
  <si>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</si>
  <si>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</si>
  <si>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</si>
  <si>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</si>
  <si>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</si>
  <si>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</si>
  <si>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</si>
  <si>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</si>
  <si>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</si>
  <si>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</si>
  <si>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</si>
  <si>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</si>
  <si>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</si>
  <si>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</si>
  <si>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</si>
  <si>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</si>
  <si>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</si>
  <si>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</si>
  <si>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</si>
  <si>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</si>
  <si>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</si>
  <si>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</si>
  <si>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</si>
  <si>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</si>
  <si>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</si>
  <si>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</si>
  <si>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</si>
  <si>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</si>
  <si>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</si>
  <si>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</si>
  <si>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</si>
  <si>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</si>
  <si>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</si>
  <si>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</si>
  <si>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</si>
  <si>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</si>
  <si>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</si>
  <si>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</si>
  <si>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</si>
  <si>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</si>
  <si>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</si>
  <si>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</si>
  <si>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</si>
  <si>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</si>
  <si>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</si>
  <si>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</si>
  <si>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</si>
  <si>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</si>
  <si>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</si>
  <si>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</si>
  <si>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</si>
  <si>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</si>
  <si>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</si>
  <si>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</si>
  <si>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</si>
  <si>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</si>
  <si>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</si>
  <si>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</si>
  <si>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</si>
  <si>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</si>
  <si>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</si>
  <si>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</si>
  <si>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</si>
  <si>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</si>
  <si>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</si>
  <si>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</si>
  <si>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</si>
  <si>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</si>
  <si>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</si>
  <si>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</si>
  <si>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</si>
  <si>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</si>
  <si>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</si>
  <si>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</si>
  <si>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</si>
  <si>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</si>
  <si>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</si>
  <si>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</si>
  <si>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</si>
  <si>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</si>
  <si>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</si>
  <si>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</si>
  <si>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</si>
  <si>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</si>
  <si>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</si>
  <si>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</si>
  <si>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</si>
  <si>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</si>
  <si>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</si>
  <si>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</si>
  <si>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</si>
  <si>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</si>
  <si>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</si>
  <si>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</si>
  <si>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</si>
  <si>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</si>
  <si>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</si>
  <si>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</si>
  <si>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</si>
  <si>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</si>
  <si>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</si>
  <si>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</si>
  <si>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</si>
  <si>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</si>
  <si>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</si>
  <si>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</si>
  <si>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</si>
  <si>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</si>
  <si>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</si>
  <si>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</si>
  <si>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</si>
  <si>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</si>
  <si>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</si>
  <si>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</si>
  <si>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</si>
  <si>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</si>
  <si>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</si>
  <si>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</si>
  <si>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</si>
  <si>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</si>
  <si>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</si>
  <si>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</si>
  <si>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</si>
  <si>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</si>
  <si>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</si>
  <si>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</si>
  <si>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</si>
  <si>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</si>
  <si>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</si>
  <si>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</si>
  <si>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</si>
  <si>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</si>
  <si>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</si>
  <si>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</si>
  <si>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</si>
  <si>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</si>
  <si>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</si>
  <si>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</si>
  <si>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</si>
  <si>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</si>
  <si>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</si>
  <si>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</si>
  <si>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</si>
  <si>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</si>
  <si>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</si>
  <si>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</si>
  <si>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</si>
  <si>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</si>
  <si>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</si>
  <si>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</si>
  <si>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</si>
  <si>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</si>
  <si>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</si>
  <si>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</si>
  <si>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</si>
  <si>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</si>
  <si>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</si>
  <si>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</si>
  <si>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</si>
  <si>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</si>
  <si>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</si>
  <si>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</si>
  <si>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</si>
  <si>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</si>
  <si>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</si>
  <si>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</si>
  <si>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</si>
  <si>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</si>
  <si>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</si>
  <si>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</si>
  <si>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</si>
  <si>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</si>
  <si>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</si>
  <si>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</si>
  <si>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</si>
  <si>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</si>
  <si>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</si>
  <si>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</si>
  <si>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</si>
  <si>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</si>
  <si>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</si>
  <si>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</si>
  <si>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</si>
  <si>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</si>
  <si>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</si>
  <si>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</si>
  <si>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</si>
  <si>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</si>
  <si>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</si>
  <si>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</si>
  <si>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</si>
  <si>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</si>
  <si>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</si>
  <si>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</si>
  <si>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</si>
  <si>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</si>
  <si>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</si>
  <si>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</si>
  <si>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</si>
  <si>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</si>
  <si>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</si>
  <si>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</si>
  <si>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</si>
  <si>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</si>
  <si>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</si>
  <si>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</si>
  <si>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</si>
  <si>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</si>
  <si>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</si>
  <si>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</si>
  <si>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</si>
  <si>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</si>
  <si>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</si>
  <si>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</si>
  <si>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</si>
  <si>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</si>
  <si>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</si>
  <si>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</si>
  <si>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</si>
  <si>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</si>
  <si>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</si>
  <si>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</si>
  <si>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</si>
  <si>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</si>
  <si>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</si>
  <si>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</si>
  <si>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</si>
  <si>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</si>
  <si>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</si>
  <si>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</si>
  <si>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</si>
  <si>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</si>
  <si>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</si>
  <si>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</si>
  <si>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</si>
  <si>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</si>
  <si>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</si>
  <si>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</si>
  <si>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</si>
  <si>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</si>
  <si>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</si>
  <si>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</si>
  <si>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</si>
  <si>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</si>
  <si>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</si>
  <si>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</si>
  <si>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</si>
  <si>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</si>
  <si>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</si>
  <si>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</si>
  <si>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</si>
  <si>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</si>
  <si>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</si>
  <si>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</si>
  <si>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</si>
  <si>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</si>
  <si>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</si>
  <si>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</si>
  <si>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</si>
  <si>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</si>
  <si>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</si>
  <si>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</si>
  <si>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</si>
  <si>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</si>
  <si>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</si>
  <si>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</si>
  <si>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</si>
  <si>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</si>
  <si>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</si>
  <si>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</si>
  <si>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</si>
  <si>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</si>
  <si>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</si>
  <si>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</si>
  <si>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</si>
  <si>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</si>
  <si>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</si>
  <si>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</si>
  <si>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</si>
  <si>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</si>
  <si>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</si>
  <si>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</si>
  <si>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</si>
  <si>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</si>
  <si>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</si>
  <si>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</si>
  <si>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</si>
  <si>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</si>
  <si>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</si>
  <si>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</si>
  <si>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</si>
  <si>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</si>
  <si>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</si>
  <si>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</si>
  <si>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</si>
  <si>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</si>
  <si>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</si>
  <si>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</si>
  <si>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</si>
  <si>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</si>
  <si>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</si>
  <si>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</si>
  <si>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</si>
  <si>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</si>
  <si>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</si>
  <si>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</si>
  <si>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</si>
  <si>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</si>
  <si>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</si>
  <si>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</si>
  <si>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</si>
  <si>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</si>
  <si>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</si>
  <si>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</si>
  <si>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</si>
  <si>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</si>
  <si>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</si>
  <si>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</si>
  <si>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</si>
  <si>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</si>
  <si>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</si>
  <si>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</si>
  <si>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</si>
  <si>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</si>
  <si>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</si>
  <si>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</si>
  <si>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</si>
  <si>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</si>
  <si>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</si>
  <si>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</si>
  <si>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</si>
  <si>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</si>
  <si>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</si>
  <si>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</si>
  <si>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</si>
  <si>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</si>
  <si>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</si>
  <si>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</si>
  <si>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</si>
  <si>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</si>
  <si>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</si>
  <si>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</si>
  <si>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</si>
  <si>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</si>
  <si>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</si>
  <si>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</si>
  <si>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</si>
  <si>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</si>
  <si>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</si>
  <si>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</si>
  <si>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</si>
  <si>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</si>
  <si>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</si>
  <si>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</si>
  <si>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</si>
  <si>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</si>
  <si>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</si>
  <si>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</si>
  <si>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</si>
  <si>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</si>
  <si>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</si>
  <si>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</si>
  <si>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</si>
  <si>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</si>
  <si>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</si>
  <si>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</si>
  <si>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</si>
  <si>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</si>
  <si>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</si>
  <si>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</si>
  <si>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</si>
  <si>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</si>
  <si>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</si>
  <si>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</si>
  <si>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</si>
  <si>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</si>
  <si>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</si>
  <si>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</si>
  <si>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</si>
  <si>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</si>
  <si>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</si>
  <si>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</si>
  <si>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</si>
  <si>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</si>
  <si>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</si>
  <si>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</si>
  <si>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</si>
  <si>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</si>
  <si>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</si>
  <si>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</si>
  <si>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</si>
  <si>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</si>
  <si>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</si>
  <si>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</si>
  <si>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</si>
  <si>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</si>
  <si>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</si>
  <si>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</si>
  <si>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</si>
  <si>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</si>
  <si>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</si>
  <si>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</si>
  <si>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</si>
  <si>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</si>
  <si>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</si>
  <si>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</si>
  <si>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</si>
  <si>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</si>
  <si>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</si>
  <si>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</si>
  <si>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</si>
  <si>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</si>
  <si>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</si>
  <si>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</si>
  <si>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</si>
  <si>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</si>
  <si>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</si>
  <si>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</si>
  <si>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</si>
  <si>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</si>
  <si>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</si>
  <si>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</si>
  <si>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</si>
  <si>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</si>
  <si>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</si>
  <si>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</si>
  <si>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</si>
  <si>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</si>
  <si>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</si>
  <si>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</si>
  <si>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</si>
  <si>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</si>
  <si>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</si>
  <si>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</si>
  <si>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</si>
  <si>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</si>
  <si>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</si>
  <si>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</si>
  <si>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</si>
  <si>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</si>
  <si>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</si>
  <si>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</si>
  <si>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</si>
  <si>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</si>
  <si>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</si>
  <si>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</si>
  <si>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</si>
  <si>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</si>
  <si>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</si>
  <si>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</si>
  <si>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</si>
  <si>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</si>
  <si>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</si>
  <si>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</si>
  <si>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</si>
  <si>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</si>
  <si>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</si>
  <si>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</si>
  <si>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</si>
  <si>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</si>
  <si>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</si>
  <si>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</si>
  <si>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</si>
  <si>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</si>
  <si>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</si>
  <si>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</si>
  <si>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</si>
  <si>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</si>
  <si>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</si>
  <si>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</si>
  <si>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</si>
  <si>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</si>
  <si>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</si>
  <si>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</si>
  <si>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</si>
  <si>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</si>
  <si>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</si>
  <si>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</si>
  <si>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</si>
  <si>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</si>
  <si>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</si>
  <si>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</si>
  <si>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</si>
  <si>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</si>
  <si>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</si>
  <si>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</si>
  <si>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</si>
  <si>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</si>
  <si>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</si>
  <si>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</si>
  <si>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</si>
  <si>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</si>
  <si>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</si>
  <si>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</si>
  <si>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</si>
  <si>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</si>
  <si>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</si>
  <si>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</si>
  <si>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</si>
  <si>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</si>
  <si>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</si>
  <si>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</si>
  <si>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</si>
  <si>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</si>
  <si>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</si>
  <si>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</si>
  <si>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</si>
  <si>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</si>
  <si>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</si>
  <si>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</si>
  <si>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</si>
  <si>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</si>
  <si>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</si>
  <si>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</si>
  <si>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</si>
  <si>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</si>
  <si>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</si>
  <si>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</si>
  <si>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</si>
  <si>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</si>
  <si>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</si>
  <si>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</si>
  <si>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</si>
  <si>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</si>
  <si>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</si>
  <si>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</si>
  <si>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</si>
  <si>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</si>
  <si>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</si>
  <si>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</si>
  <si>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</si>
  <si>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</si>
  <si>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</si>
  <si>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</si>
  <si>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</si>
  <si>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</si>
  <si>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</si>
  <si>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</si>
  <si>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</si>
  <si>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</si>
  <si>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</si>
  <si>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</si>
  <si>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</si>
  <si>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</si>
  <si>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</si>
  <si>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</si>
  <si>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</si>
  <si>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</si>
  <si>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</si>
  <si>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</si>
  <si>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</si>
  <si>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</si>
  <si>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</si>
  <si>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AD TỪ 08/9</t>
  </si>
  <si>
    <t>T. CHƯƠNG</t>
  </si>
  <si>
    <t>C. THẢO</t>
  </si>
  <si>
    <t>BD&amp;SC</t>
  </si>
  <si>
    <t>ĐỘNG CƠ XĂNG</t>
  </si>
  <si>
    <t>B007</t>
  </si>
  <si>
    <t>T. KHÁNH</t>
  </si>
  <si>
    <t>B012</t>
  </si>
  <si>
    <t>T. LÂN</t>
  </si>
  <si>
    <t>BD&amp;SC CƠ KHÍ</t>
  </si>
  <si>
    <t>ĐỘNG CƠ</t>
  </si>
  <si>
    <t>KT ĐIỆN -</t>
  </si>
  <si>
    <t>C. Q. PHƯƠNG</t>
  </si>
  <si>
    <t>C. L. PHƯƠNG</t>
  </si>
  <si>
    <t>T. Y. LONG</t>
  </si>
  <si>
    <t>C. B. VÂN</t>
  </si>
  <si>
    <t>L10</t>
  </si>
  <si>
    <t>HỌC VHPT</t>
  </si>
  <si>
    <t>THEO TKB</t>
  </si>
  <si>
    <t>TTGDTX</t>
  </si>
  <si>
    <t>C. OANH</t>
  </si>
  <si>
    <t>0938775055</t>
  </si>
  <si>
    <t>T. DƯƠNG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</si>
  <si>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</si>
  <si>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</si>
  <si>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</si>
  <si>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</si>
  <si>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</si>
  <si>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</si>
  <si>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</si>
  <si>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</si>
  <si>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</si>
  <si>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</si>
  <si>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</si>
  <si>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</si>
  <si>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29/9-</t>
  </si>
  <si>
    <t>Chủ Nhật</t>
  </si>
  <si>
    <t>A102-1 (PM5.1)</t>
  </si>
  <si>
    <t>T. VÂN</t>
  </si>
  <si>
    <t>C. T. MAI</t>
  </si>
  <si>
    <t>0994 264 225</t>
  </si>
  <si>
    <t>0937 542 279</t>
  </si>
  <si>
    <t>0935 210 585</t>
  </si>
  <si>
    <t>ĐBCL-KT
KIỂM ĐỊNH</t>
  </si>
  <si>
    <t>C25OTO1+3</t>
  </si>
  <si>
    <t>03/11-</t>
  </si>
  <si>
    <t>CSKT NHIỆT LẠNH</t>
  </si>
  <si>
    <t>VÀ ĐHKK</t>
  </si>
  <si>
    <t>B105</t>
  </si>
  <si>
    <t>T. A. HẢI</t>
  </si>
  <si>
    <t>CẢM BIẾN</t>
  </si>
  <si>
    <t>A307</t>
  </si>
  <si>
    <t>T. HÙNG</t>
  </si>
  <si>
    <t>B002</t>
  </si>
  <si>
    <t>T. V. TUẤN</t>
  </si>
  <si>
    <t>SD CCDC</t>
  </si>
  <si>
    <t>CN ĐIỆN</t>
  </si>
  <si>
    <t>A305</t>
  </si>
  <si>
    <t>10/11-</t>
  </si>
  <si>
    <t>DUNG SAI</t>
  </si>
  <si>
    <t>LẮP GHÉP</t>
  </si>
  <si>
    <t>T. THUẤN</t>
  </si>
  <si>
    <t>BẢO VỆ MT-ATLĐ</t>
  </si>
  <si>
    <t>VÀ VỆ SINH CN</t>
  </si>
  <si>
    <t>T. NGHI</t>
  </si>
  <si>
    <t>VẼ</t>
  </si>
  <si>
    <t>T. LƯU</t>
  </si>
  <si>
    <t>T. DUY</t>
  </si>
  <si>
    <t>24/11-</t>
  </si>
  <si>
    <t>D.SAI LẮP GHÉP</t>
  </si>
  <si>
    <t>&amp; ĐO LƯỜNG KT</t>
  </si>
  <si>
    <t>KHOA CƠ KHÍ - ÔTÔ</t>
  </si>
  <si>
    <t>KT AN TOÀN</t>
  </si>
  <si>
    <t>&amp; BẢO HỘ LĐ</t>
  </si>
  <si>
    <t>A103 (PM6)</t>
  </si>
  <si>
    <t>01/12-</t>
  </si>
  <si>
    <t>T. B. LỘC</t>
  </si>
  <si>
    <t>T. PHÚC (T. THÔNG)</t>
  </si>
  <si>
    <t>XỬ LÝ ẢNH</t>
  </si>
  <si>
    <t>VỚI PHOTOSHOP</t>
  </si>
  <si>
    <t>A109 (PM2)</t>
  </si>
  <si>
    <t>T. HÀO</t>
  </si>
  <si>
    <t>TH KỸ THUẬT</t>
  </si>
  <si>
    <t>T. X. HƯNG</t>
  </si>
  <si>
    <t>08/12-</t>
  </si>
  <si>
    <t>A112 (PM1)</t>
  </si>
  <si>
    <t>THIẾT KẾ</t>
  </si>
  <si>
    <t>T. TÀI</t>
  </si>
  <si>
    <t>LỊCH THEO DÕI PHÒNG HỌC: 15/12/2025</t>
  </si>
  <si>
    <t>Hai 
15/12</t>
  </si>
  <si>
    <t>Ba 
16/12</t>
  </si>
  <si>
    <t>Tư 
17/12</t>
  </si>
  <si>
    <t xml:space="preserve">Năm
18/12 </t>
  </si>
  <si>
    <t>Sáu
19/12</t>
  </si>
  <si>
    <t>Bảy
20/12</t>
  </si>
  <si>
    <t>ÁP DỤNG TỪ NGÀY 15/12 ĐẾN 31/12/2025</t>
  </si>
  <si>
    <t>THỨ HAI
15/12</t>
  </si>
  <si>
    <t>THỨ BA
16/12</t>
  </si>
  <si>
    <t>THỨ TƯ
17/12</t>
  </si>
  <si>
    <t>THỨ NĂM
18/12</t>
  </si>
  <si>
    <t>THỨ SÁU
19/12</t>
  </si>
  <si>
    <t>THỨ BẢY
20/12</t>
  </si>
  <si>
    <t>AD ĐẾN 15/12</t>
  </si>
  <si>
    <t>AD ĐẾN 22/12</t>
  </si>
  <si>
    <t>AD ĐẾN 29/12</t>
  </si>
  <si>
    <t>AD ĐẾN 17/12</t>
  </si>
  <si>
    <t>15/12-</t>
  </si>
  <si>
    <t>THIẾT KẾ 2D</t>
  </si>
  <si>
    <t>VỚI CORELDRAW</t>
  </si>
  <si>
    <t>T.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</si>
</sst>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b/>
      <sz val="8"/>
      <color rgb="FF7030A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</fills>
  <borders count="1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722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7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4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0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4" fillId="11" borderId="56" xfId="0" applyFont="1" applyFill="1" applyBorder="1" applyAlignment="1">
      <alignment horizontal="center" vertical="center" wrapText="1"/>
    </xf>
    <xf numFmtId="0" fontId="14" fillId="13" borderId="5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11" borderId="57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56" xfId="0" applyFont="1" applyFill="1" applyBorder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14" fillId="7" borderId="67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40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5" borderId="69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59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6" borderId="34" xfId="0" applyFont="1" applyFill="1" applyBorder="1" applyAlignment="1">
      <alignment horizontal="center" vertical="center" wrapText="1"/>
    </xf>
    <xf numFmtId="0" fontId="14" fillId="16" borderId="35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40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20" fillId="16" borderId="46" xfId="0" applyFont="1" applyFill="1" applyBorder="1" applyAlignment="1">
      <alignment horizontal="center" vertical="center" wrapText="1"/>
    </xf>
    <xf numFmtId="0" fontId="20" fillId="16" borderId="4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6" borderId="69" xfId="0" applyFont="1" applyFill="1" applyBorder="1" applyAlignment="1">
      <alignment horizontal="center" vertical="center" wrapText="1"/>
    </xf>
    <xf numFmtId="0" fontId="14" fillId="17" borderId="69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35" xfId="0" applyFont="1" applyFill="1" applyBorder="1" applyAlignment="1">
      <alignment horizontal="center" vertical="center" wrapText="1"/>
    </xf>
    <xf numFmtId="0" fontId="14" fillId="18" borderId="65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18" borderId="40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8" borderId="31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9" borderId="69" xfId="0" applyFont="1" applyFill="1" applyBorder="1" applyAlignment="1">
      <alignment horizontal="center" vertical="center" wrapText="1"/>
    </xf>
    <xf numFmtId="0" fontId="14" fillId="19" borderId="42" xfId="0" applyFont="1" applyFill="1" applyBorder="1" applyAlignment="1">
      <alignment horizontal="center" vertical="center" wrapText="1"/>
    </xf>
    <xf numFmtId="0" fontId="14" fillId="18" borderId="59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35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20" borderId="76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20" borderId="69" xfId="0" applyFont="1" applyFill="1" applyBorder="1" applyAlignment="1">
      <alignment horizontal="center" vertical="center" wrapText="1"/>
    </xf>
    <xf numFmtId="0" fontId="14" fillId="20" borderId="65" xfId="0" applyFont="1" applyFill="1" applyBorder="1" applyAlignment="1">
      <alignment horizontal="center" vertical="center" wrapText="1"/>
    </xf>
    <xf numFmtId="0" fontId="14" fillId="21" borderId="59" xfId="0" applyFont="1" applyFill="1" applyBorder="1" applyAlignment="1">
      <alignment horizontal="center" vertical="center" wrapText="1"/>
    </xf>
    <xf numFmtId="0" fontId="14" fillId="20" borderId="31" xfId="0" applyFont="1" applyFill="1" applyBorder="1" applyAlignment="1">
      <alignment horizontal="center" vertical="center" wrapText="1"/>
    </xf>
    <xf numFmtId="0" fontId="14" fillId="20" borderId="67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7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20" borderId="28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4" xfId="0" applyFont="1" applyFill="1" applyBorder="1" applyAlignment="1">
      <alignment horizontal="center" vertical="center" wrapText="1"/>
    </xf>
    <xf numFmtId="0" fontId="14" fillId="22" borderId="35" xfId="0" applyFont="1" applyFill="1" applyBorder="1" applyAlignment="1">
      <alignment horizontal="center" vertical="center" wrapText="1"/>
    </xf>
    <xf numFmtId="0" fontId="14" fillId="22" borderId="76" xfId="0" applyFont="1" applyFill="1" applyBorder="1" applyAlignment="1">
      <alignment horizontal="center" vertical="center" wrapText="1"/>
    </xf>
    <xf numFmtId="0" fontId="14" fillId="22" borderId="40" xfId="0" applyFont="1" applyFill="1" applyBorder="1" applyAlignment="1">
      <alignment horizontal="center" vertical="center" wrapText="1"/>
    </xf>
    <xf numFmtId="0" fontId="14" fillId="22" borderId="41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11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7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83" xfId="0" applyFont="1" applyFill="1" applyBorder="1" applyAlignment="1">
      <alignment horizontal="center" vertical="center" wrapText="1"/>
    </xf>
    <xf numFmtId="0" fontId="14" fillId="4" borderId="69" xfId="0" applyFont="1" applyFill="1" applyBorder="1" applyAlignment="1">
      <alignment horizontal="center" vertical="center" wrapText="1"/>
    </xf>
    <xf numFmtId="0" fontId="14" fillId="22" borderId="59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84" xfId="0" applyFont="1" applyFill="1" applyBorder="1" applyAlignment="1">
      <alignment horizontal="center" vertical="center" wrapText="1"/>
    </xf>
    <xf numFmtId="0" fontId="14" fillId="22" borderId="28" xfId="0" applyFont="1" applyFill="1" applyBorder="1" applyAlignment="1">
      <alignment horizontal="center" vertical="center"/>
    </xf>
    <xf numFmtId="0" fontId="14" fillId="22" borderId="8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/>
    </xf>
    <xf numFmtId="0" fontId="14" fillId="4" borderId="6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14" borderId="31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8" fillId="0" borderId="85" xfId="0" applyFont="1" applyBorder="1" applyAlignment="1">
      <alignment vertical="center"/>
    </xf>
    <xf numFmtId="0" fontId="29" fillId="0" borderId="85" xfId="0" applyFont="1" applyBorder="1" applyAlignment="1">
      <alignment horizontal="center" vertical="center"/>
    </xf>
    <xf numFmtId="0" fontId="30" fillId="0" borderId="85" xfId="0" applyFont="1" applyBorder="1" applyAlignment="1">
      <alignment vertical="center"/>
    </xf>
    <xf numFmtId="0" fontId="31" fillId="0" borderId="85" xfId="0" applyFont="1" applyBorder="1" applyAlignment="1">
      <alignment vertical="center"/>
    </xf>
    <xf numFmtId="0" fontId="30" fillId="0" borderId="85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4" xfId="0" applyNumberFormat="1" applyFont="1" applyFill="1" applyBorder="1" applyAlignment="1">
      <alignment horizontal="center" vertical="center"/>
    </xf>
    <xf numFmtId="164" fontId="34" fillId="23" borderId="94" xfId="0" applyNumberFormat="1" applyFont="1" applyFill="1" applyBorder="1" applyAlignment="1">
      <alignment horizontal="center" vertical="center"/>
    </xf>
    <xf numFmtId="164" fontId="35" fillId="2" borderId="94" xfId="0" applyNumberFormat="1" applyFont="1" applyFill="1" applyBorder="1" applyAlignment="1">
      <alignment horizontal="center" vertical="center" wrapText="1"/>
    </xf>
    <xf numFmtId="164" fontId="36" fillId="12" borderId="94" xfId="0" applyNumberFormat="1" applyFont="1" applyFill="1" applyBorder="1" applyAlignment="1">
      <alignment horizontal="center" vertical="center"/>
    </xf>
    <xf numFmtId="164" fontId="35" fillId="2" borderId="94" xfId="0" applyNumberFormat="1" applyFont="1" applyFill="1" applyBorder="1" applyAlignment="1">
      <alignment horizontal="center" vertical="center"/>
    </xf>
    <xf numFmtId="164" fontId="36" fillId="12" borderId="94" xfId="0" applyNumberFormat="1" applyFont="1" applyFill="1" applyBorder="1" applyAlignment="1">
      <alignment horizontal="center" vertical="center" wrapText="1"/>
    </xf>
    <xf numFmtId="164" fontId="36" fillId="2" borderId="94" xfId="0" applyNumberFormat="1" applyFont="1" applyFill="1" applyBorder="1" applyAlignment="1">
      <alignment horizontal="center" vertical="center"/>
    </xf>
    <xf numFmtId="164" fontId="36" fillId="23" borderId="94" xfId="0" applyNumberFormat="1" applyFont="1" applyFill="1" applyBorder="1" applyAlignment="1">
      <alignment horizontal="center" vertical="center"/>
    </xf>
    <xf numFmtId="164" fontId="34" fillId="2" borderId="102" xfId="0" applyNumberFormat="1" applyFont="1" applyFill="1" applyBorder="1" applyAlignment="1">
      <alignment horizontal="center" vertical="center"/>
    </xf>
    <xf numFmtId="0" fontId="37" fillId="2" borderId="98" xfId="0" applyFont="1" applyFill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 wrapText="1"/>
    </xf>
    <xf numFmtId="0" fontId="38" fillId="2" borderId="106" xfId="0" applyFont="1" applyFill="1" applyBorder="1" applyAlignment="1">
      <alignment horizontal="center" vertical="center" wrapText="1"/>
    </xf>
    <xf numFmtId="0" fontId="39" fillId="2" borderId="106" xfId="0" applyFont="1" applyFill="1" applyBorder="1" applyAlignment="1">
      <alignment horizontal="center" vertical="center" wrapText="1"/>
    </xf>
    <xf numFmtId="0" fontId="40" fillId="2" borderId="107" xfId="0" applyFont="1" applyFill="1" applyBorder="1" applyAlignment="1">
      <alignment horizontal="center" vertical="center" wrapText="1"/>
    </xf>
    <xf numFmtId="16" fontId="41" fillId="2" borderId="106" xfId="0" applyNumberFormat="1" applyFont="1" applyFill="1" applyBorder="1" applyAlignment="1">
      <alignment horizontal="center" vertical="center" wrapText="1"/>
    </xf>
    <xf numFmtId="0" fontId="42" fillId="2" borderId="108" xfId="0" applyFont="1" applyFill="1" applyBorder="1" applyAlignment="1">
      <alignment horizontal="center" vertical="center" wrapText="1"/>
    </xf>
    <xf numFmtId="164" fontId="34" fillId="2" borderId="99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164" fontId="36" fillId="12" borderId="99" xfId="0" applyNumberFormat="1" applyFont="1" applyFill="1" applyBorder="1" applyAlignment="1">
      <alignment horizontal="center" vertical="center"/>
    </xf>
    <xf numFmtId="164" fontId="36" fillId="2" borderId="99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2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2" borderId="113" xfId="0" applyFont="1" applyFill="1" applyBorder="1" applyAlignment="1">
      <alignment horizontal="center" vertical="center"/>
    </xf>
    <xf numFmtId="0" fontId="45" fillId="12" borderId="113" xfId="0" applyFont="1" applyFill="1" applyBorder="1" applyAlignment="1">
      <alignment horizontal="center" vertical="center" wrapText="1"/>
    </xf>
    <xf numFmtId="0" fontId="34" fillId="12" borderId="113" xfId="0" applyFont="1" applyFill="1" applyBorder="1" applyAlignment="1">
      <alignment horizontal="center" vertical="center"/>
    </xf>
    <xf numFmtId="164" fontId="34" fillId="2" borderId="114" xfId="0" applyNumberFormat="1" applyFont="1" applyFill="1" applyBorder="1" applyAlignment="1">
      <alignment horizontal="center" vertical="center"/>
    </xf>
    <xf numFmtId="0" fontId="46" fillId="12" borderId="11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16" xfId="0" applyFont="1" applyFill="1" applyBorder="1" applyAlignment="1">
      <alignment horizontal="center" vertical="center" wrapText="1"/>
    </xf>
    <xf numFmtId="0" fontId="34" fillId="12" borderId="116" xfId="0" applyFont="1" applyFill="1" applyBorder="1" applyAlignment="1">
      <alignment horizontal="center" vertical="center"/>
    </xf>
    <xf numFmtId="0" fontId="49" fillId="0" borderId="106" xfId="0" applyFont="1" applyBorder="1" applyAlignment="1">
      <alignment horizontal="center" vertical="center" wrapText="1"/>
    </xf>
    <xf numFmtId="164" fontId="34" fillId="2" borderId="118" xfId="0" applyNumberFormat="1" applyFont="1" applyFill="1" applyBorder="1" applyAlignment="1">
      <alignment horizontal="center" vertical="center"/>
    </xf>
    <xf numFmtId="0" fontId="19" fillId="0" borderId="119" xfId="0" applyFont="1" applyBorder="1"/>
    <xf numFmtId="164" fontId="34" fillId="2" borderId="95" xfId="0" applyNumberFormat="1" applyFont="1" applyFill="1" applyBorder="1" applyAlignment="1">
      <alignment horizontal="center" vertical="center"/>
    </xf>
    <xf numFmtId="164" fontId="34" fillId="2" borderId="94" xfId="0" applyNumberFormat="1" applyFont="1" applyFill="1" applyBorder="1" applyAlignment="1">
      <alignment horizontal="center" vertical="center" wrapText="1"/>
    </xf>
    <xf numFmtId="164" fontId="35" fillId="12" borderId="94" xfId="0" applyNumberFormat="1" applyFont="1" applyFill="1" applyBorder="1" applyAlignment="1">
      <alignment horizontal="center" vertical="center"/>
    </xf>
    <xf numFmtId="0" fontId="51" fillId="2" borderId="115" xfId="0" applyFont="1" applyFill="1" applyBorder="1" applyAlignment="1">
      <alignment horizontal="center" vertical="center" wrapText="1"/>
    </xf>
    <xf numFmtId="0" fontId="31" fillId="0" borderId="0" xfId="0" applyFont="1"/>
    <xf numFmtId="0" fontId="52" fillId="0" borderId="85" xfId="0" applyFont="1" applyBorder="1" applyAlignment="1">
      <alignment vertical="center"/>
    </xf>
    <xf numFmtId="0" fontId="53" fillId="0" borderId="85" xfId="0" applyFont="1" applyBorder="1" applyAlignment="1">
      <alignment horizontal="center" vertical="center"/>
    </xf>
    <xf numFmtId="0" fontId="33" fillId="2" borderId="98" xfId="0" applyFont="1" applyFill="1" applyBorder="1" applyAlignment="1">
      <alignment horizontal="center" vertical="center" wrapText="1"/>
    </xf>
    <xf numFmtId="0" fontId="54" fillId="2" borderId="107" xfId="0" applyFont="1" applyFill="1" applyBorder="1" applyAlignment="1">
      <alignment vertical="center" wrapText="1"/>
    </xf>
    <xf numFmtId="0" fontId="55" fillId="2" borderId="121" xfId="0" applyFont="1" applyFill="1" applyBorder="1" applyAlignment="1">
      <alignment horizontal="center" vertical="center" wrapText="1"/>
    </xf>
    <xf numFmtId="0" fontId="56" fillId="12" borderId="108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16" xfId="0" applyFont="1" applyFill="1" applyBorder="1" applyAlignment="1">
      <alignment horizontal="center" vertical="center"/>
    </xf>
    <xf numFmtId="0" fontId="33" fillId="2" borderId="116" xfId="0" applyFont="1" applyFill="1" applyBorder="1" applyAlignment="1">
      <alignment horizontal="center" vertical="center"/>
    </xf>
    <xf numFmtId="0" fontId="34" fillId="12" borderId="122" xfId="0" applyFont="1" applyFill="1" applyBorder="1" applyAlignment="1">
      <alignment horizontal="center" vertical="center"/>
    </xf>
    <xf numFmtId="0" fontId="34" fillId="0" borderId="112" xfId="0" applyFont="1" applyBorder="1" applyAlignment="1">
      <alignment horizontal="center" vertical="center"/>
    </xf>
    <xf numFmtId="0" fontId="33" fillId="12" borderId="116" xfId="0" applyFont="1" applyFill="1" applyBorder="1" applyAlignment="1">
      <alignment horizontal="center" vertical="center"/>
    </xf>
    <xf numFmtId="0" fontId="34" fillId="12" borderId="11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3" xfId="0" applyNumberFormat="1" applyFont="1" applyFill="1" applyBorder="1" applyAlignment="1">
      <alignment horizontal="center" vertical="center"/>
    </xf>
    <xf numFmtId="164" fontId="36" fillId="2" borderId="12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164" fontId="35" fillId="2" borderId="123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0" fillId="0" borderId="85" xfId="0" quotePrefix="1" applyFont="1" applyBorder="1" applyAlignment="1">
      <alignment horizontal="right" vertical="center"/>
    </xf>
    <xf numFmtId="164" fontId="36" fillId="2" borderId="94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4" fillId="2" borderId="116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1" xfId="0" applyFont="1" applyBorder="1" applyAlignment="1">
      <alignment horizontal="center" vertical="center"/>
    </xf>
    <xf numFmtId="164" fontId="35" fillId="12" borderId="94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0" fontId="33" fillId="0" borderId="112" xfId="0" applyFont="1" applyBorder="1" applyAlignment="1">
      <alignment horizontal="center" vertical="center"/>
    </xf>
    <xf numFmtId="0" fontId="45" fillId="2" borderId="116" xfId="0" applyFont="1" applyFill="1" applyBorder="1" applyAlignment="1">
      <alignment horizontal="center" vertical="center" wrapText="1"/>
    </xf>
    <xf numFmtId="0" fontId="50" fillId="2" borderId="9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textRotation="90"/>
    </xf>
    <xf numFmtId="0" fontId="62" fillId="0" borderId="0" xfId="0" applyFont="1" applyAlignment="1">
      <alignment horizontal="center" vertical="center" wrapText="1"/>
    </xf>
    <xf numFmtId="0" fontId="63" fillId="0" borderId="113" xfId="0" applyFont="1" applyBorder="1" applyAlignment="1">
      <alignment horizontal="center" vertical="center" wrapText="1"/>
    </xf>
    <xf numFmtId="0" fontId="45" fillId="12" borderId="1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4" fillId="2" borderId="123" xfId="0" applyNumberFormat="1" applyFont="1" applyFill="1" applyBorder="1" applyAlignment="1">
      <alignment horizontal="center" vertical="center" wrapText="1"/>
    </xf>
    <xf numFmtId="0" fontId="66" fillId="0" borderId="107" xfId="0" applyFont="1" applyBorder="1" applyAlignment="1">
      <alignment horizontal="center" vertical="center" wrapText="1"/>
    </xf>
    <xf numFmtId="0" fontId="50" fillId="2" borderId="121" xfId="0" applyFont="1" applyFill="1" applyBorder="1" applyAlignment="1">
      <alignment horizontal="center" vertical="center"/>
    </xf>
    <xf numFmtId="0" fontId="67" fillId="2" borderId="107" xfId="0" applyFont="1" applyFill="1" applyBorder="1" applyAlignment="1">
      <alignment horizontal="center" vertical="center" wrapText="1"/>
    </xf>
    <xf numFmtId="164" fontId="35" fillId="12" borderId="123" xfId="0" applyNumberFormat="1" applyFont="1" applyFill="1" applyBorder="1" applyAlignment="1">
      <alignment horizontal="center" vertical="center"/>
    </xf>
    <xf numFmtId="0" fontId="68" fillId="0" borderId="112" xfId="0" applyFont="1" applyBorder="1" applyAlignment="1">
      <alignment horizontal="center" vertical="center"/>
    </xf>
    <xf numFmtId="0" fontId="69" fillId="0" borderId="113" xfId="0" applyFont="1" applyBorder="1" applyAlignment="1">
      <alignment horizontal="center" vertical="center" wrapText="1"/>
    </xf>
    <xf numFmtId="164" fontId="64" fillId="0" borderId="113" xfId="0" applyNumberFormat="1" applyFont="1" applyBorder="1" applyAlignment="1">
      <alignment horizontal="center" vertical="center" wrapText="1"/>
    </xf>
    <xf numFmtId="0" fontId="70" fillId="12" borderId="11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32" fillId="0" borderId="105" xfId="0" applyFont="1" applyBorder="1" applyAlignment="1">
      <alignment horizontal="center" vertical="center"/>
    </xf>
    <xf numFmtId="0" fontId="32" fillId="2" borderId="113" xfId="0" applyFont="1" applyFill="1" applyBorder="1" applyAlignment="1">
      <alignment horizontal="center" vertical="center"/>
    </xf>
    <xf numFmtId="49" fontId="7" fillId="7" borderId="106" xfId="0" applyNumberFormat="1" applyFont="1" applyFill="1" applyBorder="1" applyAlignment="1">
      <alignment horizontal="center" vertical="center"/>
    </xf>
    <xf numFmtId="49" fontId="75" fillId="15" borderId="106" xfId="0" applyNumberFormat="1" applyFont="1" applyFill="1" applyBorder="1" applyAlignment="1">
      <alignment horizontal="center" vertical="center"/>
    </xf>
    <xf numFmtId="49" fontId="74" fillId="15" borderId="106" xfId="0" applyNumberFormat="1" applyFont="1" applyFill="1" applyBorder="1" applyAlignment="1">
      <alignment horizontal="center" vertical="center"/>
    </xf>
    <xf numFmtId="49" fontId="76" fillId="7" borderId="106" xfId="0" applyNumberFormat="1" applyFont="1" applyFill="1" applyBorder="1" applyAlignment="1">
      <alignment horizontal="center" vertical="center"/>
    </xf>
    <xf numFmtId="49" fontId="77" fillId="7" borderId="106" xfId="0" applyNumberFormat="1" applyFont="1" applyFill="1" applyBorder="1" applyAlignment="1">
      <alignment horizontal="center" vertical="center"/>
    </xf>
    <xf numFmtId="49" fontId="74" fillId="7" borderId="106" xfId="0" applyNumberFormat="1" applyFont="1" applyFill="1" applyBorder="1" applyAlignment="1">
      <alignment horizontal="center" vertical="center"/>
    </xf>
    <xf numFmtId="49" fontId="78" fillId="7" borderId="106" xfId="0" applyNumberFormat="1" applyFont="1" applyFill="1" applyBorder="1" applyAlignment="1">
      <alignment horizontal="center" vertical="center"/>
    </xf>
    <xf numFmtId="0" fontId="79" fillId="7" borderId="130" xfId="0" applyFont="1" applyFill="1" applyBorder="1" applyAlignment="1">
      <alignment horizontal="center" vertical="center" wrapText="1"/>
    </xf>
    <xf numFmtId="0" fontId="79" fillId="7" borderId="131" xfId="0" applyFont="1" applyFill="1" applyBorder="1" applyAlignment="1">
      <alignment horizontal="center" vertical="center" wrapText="1"/>
    </xf>
    <xf numFmtId="49" fontId="80" fillId="7" borderId="93" xfId="0" applyNumberFormat="1" applyFont="1" applyFill="1" applyBorder="1" applyAlignment="1">
      <alignment horizontal="center" vertical="center"/>
    </xf>
    <xf numFmtId="49" fontId="79" fillId="7" borderId="93" xfId="0" applyNumberFormat="1" applyFont="1" applyFill="1" applyBorder="1" applyAlignment="1">
      <alignment horizontal="center" vertical="center"/>
    </xf>
    <xf numFmtId="49" fontId="79" fillId="7" borderId="106" xfId="0" applyNumberFormat="1" applyFont="1" applyFill="1" applyBorder="1" applyAlignment="1">
      <alignment horizontal="center" vertical="center"/>
    </xf>
    <xf numFmtId="49" fontId="79" fillId="7" borderId="102" xfId="0" applyNumberFormat="1" applyFont="1" applyFill="1" applyBorder="1" applyAlignment="1">
      <alignment horizontal="center" vertical="center"/>
    </xf>
    <xf numFmtId="49" fontId="81" fillId="7" borderId="106" xfId="0" applyNumberFormat="1" applyFont="1" applyFill="1" applyBorder="1" applyAlignment="1">
      <alignment horizontal="center" vertical="center" wrapText="1"/>
    </xf>
    <xf numFmtId="49" fontId="81" fillId="7" borderId="13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2" fillId="12" borderId="93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82" fillId="12" borderId="137" xfId="0" applyFont="1" applyFill="1" applyBorder="1" applyAlignment="1">
      <alignment horizontal="center" vertical="center"/>
    </xf>
    <xf numFmtId="0" fontId="83" fillId="2" borderId="139" xfId="0" applyFont="1" applyFill="1" applyBorder="1" applyAlignment="1">
      <alignment horizontal="center" vertical="center" wrapText="1"/>
    </xf>
    <xf numFmtId="0" fontId="83" fillId="2" borderId="138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center" wrapText="1"/>
    </xf>
    <xf numFmtId="0" fontId="82" fillId="12" borderId="141" xfId="0" applyFont="1" applyFill="1" applyBorder="1" applyAlignment="1">
      <alignment horizontal="center" vertical="center"/>
    </xf>
    <xf numFmtId="0" fontId="11" fillId="2" borderId="102" xfId="0" applyFont="1" applyFill="1" applyBorder="1" applyAlignment="1">
      <alignment horizontal="center" vertical="center" wrapText="1"/>
    </xf>
    <xf numFmtId="0" fontId="11" fillId="0" borderId="141" xfId="0" applyFont="1" applyBorder="1" applyAlignment="1">
      <alignment horizontal="center" vertical="center" wrapText="1"/>
    </xf>
    <xf numFmtId="0" fontId="83" fillId="2" borderId="141" xfId="0" applyFont="1" applyFill="1" applyBorder="1" applyAlignment="1">
      <alignment horizontal="center" vertical="center" wrapText="1"/>
    </xf>
    <xf numFmtId="0" fontId="82" fillId="2" borderId="139" xfId="0" applyFont="1" applyFill="1" applyBorder="1" applyAlignment="1">
      <alignment horizontal="center" vertical="center"/>
    </xf>
    <xf numFmtId="0" fontId="82" fillId="2" borderId="142" xfId="0" applyFont="1" applyFill="1" applyBorder="1" applyAlignment="1">
      <alignment horizontal="center" vertical="center"/>
    </xf>
    <xf numFmtId="0" fontId="11" fillId="2" borderId="141" xfId="0" applyFont="1" applyFill="1" applyBorder="1" applyAlignment="1">
      <alignment horizontal="center" vertical="center" wrapText="1"/>
    </xf>
    <xf numFmtId="0" fontId="82" fillId="2" borderId="141" xfId="0" applyFont="1" applyFill="1" applyBorder="1" applyAlignment="1">
      <alignment horizontal="center" vertical="center"/>
    </xf>
    <xf numFmtId="0" fontId="82" fillId="2" borderId="143" xfId="0" applyFont="1" applyFill="1" applyBorder="1" applyAlignment="1">
      <alignment horizontal="center" vertical="center"/>
    </xf>
    <xf numFmtId="0" fontId="82" fillId="2" borderId="102" xfId="0" applyFont="1" applyFill="1" applyBorder="1" applyAlignment="1">
      <alignment horizontal="center" vertical="center"/>
    </xf>
    <xf numFmtId="0" fontId="82" fillId="12" borderId="102" xfId="0" applyFont="1" applyFill="1" applyBorder="1" applyAlignment="1">
      <alignment horizontal="center" vertical="center"/>
    </xf>
    <xf numFmtId="0" fontId="19" fillId="0" borderId="144" xfId="0" applyFont="1" applyBorder="1"/>
    <xf numFmtId="0" fontId="31" fillId="0" borderId="144" xfId="0" applyFont="1" applyBorder="1"/>
    <xf numFmtId="0" fontId="31" fillId="0" borderId="145" xfId="0" applyFont="1" applyBorder="1"/>
    <xf numFmtId="0" fontId="19" fillId="0" borderId="145" xfId="0" applyFont="1" applyBorder="1"/>
    <xf numFmtId="0" fontId="31" fillId="0" borderId="0" xfId="0" quotePrefix="1" applyFont="1"/>
    <xf numFmtId="0" fontId="84" fillId="0" borderId="0" xfId="0" applyFont="1"/>
    <xf numFmtId="0" fontId="30" fillId="0" borderId="0" xfId="0" applyFont="1"/>
    <xf numFmtId="0" fontId="85" fillId="0" borderId="0" xfId="0" quotePrefix="1" applyFont="1"/>
    <xf numFmtId="0" fontId="85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91" fillId="0" borderId="0" xfId="0" applyFont="1"/>
    <xf numFmtId="0" fontId="2" fillId="0" borderId="19" xfId="0" applyFont="1" applyBorder="1"/>
    <xf numFmtId="164" fontId="34" fillId="32" borderId="95" xfId="0" applyNumberFormat="1" applyFont="1" applyFill="1" applyBorder="1" applyAlignment="1">
      <alignment horizontal="center" vertical="center"/>
    </xf>
    <xf numFmtId="164" fontId="34" fillId="32" borderId="99" xfId="0" applyNumberFormat="1" applyFont="1" applyFill="1" applyBorder="1" applyAlignment="1">
      <alignment horizontal="center" vertical="center"/>
    </xf>
    <xf numFmtId="164" fontId="36" fillId="32" borderId="99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4" xfId="0" applyNumberFormat="1" applyFont="1" applyFill="1" applyBorder="1" applyAlignment="1">
      <alignment horizontal="center" vertical="center"/>
    </xf>
    <xf numFmtId="164" fontId="36" fillId="33" borderId="94" xfId="0" applyNumberFormat="1" applyFont="1" applyFill="1" applyBorder="1" applyAlignment="1">
      <alignment horizontal="center" vertical="center"/>
    </xf>
    <xf numFmtId="164" fontId="36" fillId="32" borderId="94" xfId="0" applyNumberFormat="1" applyFont="1" applyFill="1" applyBorder="1" applyAlignment="1">
      <alignment horizontal="center" vertical="center"/>
    </xf>
    <xf numFmtId="164" fontId="34" fillId="32" borderId="102" xfId="0" applyNumberFormat="1" applyFont="1" applyFill="1" applyBorder="1" applyAlignment="1">
      <alignment horizontal="center" vertical="center" wrapText="1"/>
    </xf>
    <xf numFmtId="164" fontId="34" fillId="32" borderId="101" xfId="0" applyNumberFormat="1" applyFont="1" applyFill="1" applyBorder="1" applyAlignment="1">
      <alignment horizontal="center" vertical="center"/>
    </xf>
    <xf numFmtId="164" fontId="34" fillId="32" borderId="102" xfId="0" applyNumberFormat="1" applyFont="1" applyFill="1" applyBorder="1" applyAlignment="1">
      <alignment horizontal="center" vertical="center"/>
    </xf>
    <xf numFmtId="164" fontId="34" fillId="32" borderId="66" xfId="0" applyNumberFormat="1" applyFont="1" applyFill="1" applyBorder="1" applyAlignment="1">
      <alignment horizontal="center" vertical="center"/>
    </xf>
    <xf numFmtId="164" fontId="36" fillId="32" borderId="66" xfId="0" applyNumberFormat="1" applyFont="1" applyFill="1" applyBorder="1" applyAlignment="1">
      <alignment horizontal="center" vertical="center" wrapText="1"/>
    </xf>
    <xf numFmtId="164" fontId="35" fillId="33" borderId="94" xfId="0" applyNumberFormat="1" applyFont="1" applyFill="1" applyBorder="1" applyAlignment="1">
      <alignment horizontal="center" vertical="center" wrapText="1"/>
    </xf>
    <xf numFmtId="0" fontId="7" fillId="2" borderId="150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52" xfId="0" applyFont="1" applyFill="1" applyBorder="1" applyAlignment="1">
      <alignment horizontal="center"/>
    </xf>
    <xf numFmtId="0" fontId="4" fillId="0" borderId="153" xfId="0" applyFont="1" applyBorder="1" applyAlignment="1">
      <alignment horizontal="center"/>
    </xf>
    <xf numFmtId="164" fontId="93" fillId="2" borderId="93" xfId="0" applyNumberFormat="1" applyFont="1" applyFill="1" applyBorder="1" applyAlignment="1">
      <alignment horizontal="center" vertical="center"/>
    </xf>
    <xf numFmtId="164" fontId="35" fillId="32" borderId="99" xfId="0" applyNumberFormat="1" applyFont="1" applyFill="1" applyBorder="1" applyAlignment="1">
      <alignment horizontal="center" vertical="center"/>
    </xf>
    <xf numFmtId="16" fontId="13" fillId="34" borderId="26" xfId="0" applyNumberFormat="1" applyFont="1" applyFill="1" applyBorder="1" applyAlignment="1">
      <alignment horizontal="center" vertical="center" wrapText="1"/>
    </xf>
    <xf numFmtId="0" fontId="13" fillId="34" borderId="26" xfId="0" applyFont="1" applyFill="1" applyBorder="1" applyAlignment="1">
      <alignment horizontal="center" vertical="center" wrapText="1"/>
    </xf>
    <xf numFmtId="0" fontId="13" fillId="34" borderId="36" xfId="0" applyFont="1" applyFill="1" applyBorder="1" applyAlignment="1">
      <alignment horizontal="center" vertical="center"/>
    </xf>
    <xf numFmtId="0" fontId="13" fillId="34" borderId="37" xfId="0" applyFont="1" applyFill="1" applyBorder="1" applyAlignment="1">
      <alignment horizontal="center" vertical="center" wrapText="1"/>
    </xf>
    <xf numFmtId="0" fontId="13" fillId="34" borderId="37" xfId="0" applyFont="1" applyFill="1" applyBorder="1" applyAlignment="1">
      <alignment horizontal="center" vertical="center"/>
    </xf>
    <xf numFmtId="0" fontId="13" fillId="34" borderId="38" xfId="0" applyFont="1" applyFill="1" applyBorder="1" applyAlignment="1">
      <alignment horizontal="center" vertical="center" wrapText="1"/>
    </xf>
    <xf numFmtId="0" fontId="15" fillId="34" borderId="38" xfId="0" applyFont="1" applyFill="1" applyBorder="1" applyAlignment="1">
      <alignment horizontal="center" vertical="center" wrapText="1"/>
    </xf>
    <xf numFmtId="0" fontId="15" fillId="34" borderId="37" xfId="0" applyFont="1" applyFill="1" applyBorder="1" applyAlignment="1">
      <alignment horizontal="center" vertical="center" wrapText="1"/>
    </xf>
    <xf numFmtId="0" fontId="15" fillId="34" borderId="44" xfId="0" applyFont="1" applyFill="1" applyBorder="1" applyAlignment="1">
      <alignment horizontal="center" vertical="center" wrapText="1"/>
    </xf>
    <xf numFmtId="16" fontId="15" fillId="34" borderId="37" xfId="0" applyNumberFormat="1" applyFont="1" applyFill="1" applyBorder="1" applyAlignment="1">
      <alignment horizontal="center" vertical="center"/>
    </xf>
    <xf numFmtId="16" fontId="15" fillId="34" borderId="38" xfId="0" applyNumberFormat="1" applyFont="1" applyFill="1" applyBorder="1" applyAlignment="1">
      <alignment horizontal="center" vertical="center" wrapText="1"/>
    </xf>
    <xf numFmtId="0" fontId="16" fillId="34" borderId="37" xfId="0" applyFont="1" applyFill="1" applyBorder="1" applyAlignment="1">
      <alignment horizontal="center" vertical="center" wrapText="1"/>
    </xf>
    <xf numFmtId="0" fontId="16" fillId="34" borderId="37" xfId="0" applyFont="1" applyFill="1" applyBorder="1" applyAlignment="1">
      <alignment horizontal="center" vertical="center"/>
    </xf>
    <xf numFmtId="0" fontId="13" fillId="34" borderId="48" xfId="0" applyFont="1" applyFill="1" applyBorder="1" applyAlignment="1">
      <alignment horizontal="center" vertical="center"/>
    </xf>
    <xf numFmtId="0" fontId="13" fillId="34" borderId="51" xfId="0" applyFont="1" applyFill="1" applyBorder="1" applyAlignment="1">
      <alignment horizontal="center" vertical="center" wrapText="1"/>
    </xf>
    <xf numFmtId="0" fontId="13" fillId="34" borderId="52" xfId="0" applyFont="1" applyFill="1" applyBorder="1" applyAlignment="1">
      <alignment horizontal="center" vertical="center" wrapText="1"/>
    </xf>
    <xf numFmtId="0" fontId="17" fillId="34" borderId="53" xfId="0" applyFont="1" applyFill="1" applyBorder="1" applyAlignment="1">
      <alignment horizontal="center" vertical="center" wrapText="1"/>
    </xf>
    <xf numFmtId="0" fontId="13" fillId="34" borderId="54" xfId="0" applyFont="1" applyFill="1" applyBorder="1" applyAlignment="1">
      <alignment horizontal="center" vertical="center" wrapText="1"/>
    </xf>
    <xf numFmtId="0" fontId="13" fillId="34" borderId="55" xfId="0" applyFont="1" applyFill="1" applyBorder="1" applyAlignment="1">
      <alignment horizontal="center" vertical="center" wrapText="1"/>
    </xf>
    <xf numFmtId="0" fontId="13" fillId="34" borderId="38" xfId="0" applyFont="1" applyFill="1" applyBorder="1" applyAlignment="1">
      <alignment horizontal="center" vertical="center"/>
    </xf>
    <xf numFmtId="0" fontId="16" fillId="34" borderId="38" xfId="0" applyFont="1" applyFill="1" applyBorder="1" applyAlignment="1">
      <alignment horizontal="center" vertical="center"/>
    </xf>
    <xf numFmtId="0" fontId="13" fillId="34" borderId="63" xfId="0" applyFont="1" applyFill="1" applyBorder="1" applyAlignment="1">
      <alignment horizontal="center" vertical="center" wrapText="1"/>
    </xf>
    <xf numFmtId="0" fontId="13" fillId="34" borderId="64" xfId="0" applyFont="1" applyFill="1" applyBorder="1" applyAlignment="1">
      <alignment horizontal="center" vertical="center" wrapText="1"/>
    </xf>
    <xf numFmtId="0" fontId="13" fillId="34" borderId="53" xfId="0" applyFont="1" applyFill="1" applyBorder="1" applyAlignment="1">
      <alignment horizontal="center" vertical="center" wrapText="1"/>
    </xf>
    <xf numFmtId="0" fontId="17" fillId="34" borderId="38" xfId="0" applyFont="1" applyFill="1" applyBorder="1" applyAlignment="1">
      <alignment horizontal="center" vertical="center" wrapText="1"/>
    </xf>
    <xf numFmtId="0" fontId="22" fillId="34" borderId="54" xfId="0" applyFont="1" applyFill="1" applyBorder="1" applyAlignment="1">
      <alignment horizontal="center" vertical="center" wrapText="1"/>
    </xf>
    <xf numFmtId="0" fontId="17" fillId="34" borderId="52" xfId="0" applyFont="1" applyFill="1" applyBorder="1" applyAlignment="1">
      <alignment horizontal="center" vertical="center" wrapText="1"/>
    </xf>
    <xf numFmtId="0" fontId="13" fillId="34" borderId="73" xfId="0" applyFont="1" applyFill="1" applyBorder="1" applyAlignment="1">
      <alignment horizontal="center" vertical="center" wrapText="1"/>
    </xf>
    <xf numFmtId="0" fontId="94" fillId="0" borderId="124" xfId="0" applyFont="1" applyBorder="1" applyAlignment="1">
      <alignment horizontal="center" vertical="center" wrapText="1"/>
    </xf>
    <xf numFmtId="0" fontId="94" fillId="2" borderId="139" xfId="0" applyFont="1" applyFill="1" applyBorder="1" applyAlignment="1">
      <alignment horizontal="center" vertical="center" wrapText="1"/>
    </xf>
    <xf numFmtId="0" fontId="13" fillId="34" borderId="72" xfId="0" applyFont="1" applyFill="1" applyBorder="1" applyAlignment="1">
      <alignment horizontal="center" vertical="center"/>
    </xf>
    <xf numFmtId="0" fontId="13" fillId="34" borderId="72" xfId="0" applyFont="1" applyFill="1" applyBorder="1" applyAlignment="1">
      <alignment horizontal="center" vertical="center" wrapText="1"/>
    </xf>
    <xf numFmtId="0" fontId="11" fillId="39" borderId="135" xfId="0" applyFont="1" applyFill="1" applyBorder="1" applyAlignment="1">
      <alignment horizontal="center" vertical="center" wrapText="1"/>
    </xf>
    <xf numFmtId="0" fontId="32" fillId="40" borderId="86" xfId="0" applyFont="1" applyFill="1" applyBorder="1" applyAlignment="1">
      <alignment horizontal="center" vertical="center"/>
    </xf>
    <xf numFmtId="0" fontId="32" fillId="40" borderId="87" xfId="0" applyFont="1" applyFill="1" applyBorder="1" applyAlignment="1">
      <alignment horizontal="center" vertical="center"/>
    </xf>
    <xf numFmtId="0" fontId="30" fillId="40" borderId="88" xfId="0" applyFont="1" applyFill="1" applyBorder="1" applyAlignment="1">
      <alignment horizontal="center" vertical="center"/>
    </xf>
    <xf numFmtId="0" fontId="30" fillId="40" borderId="87" xfId="0" applyFont="1" applyFill="1" applyBorder="1" applyAlignment="1">
      <alignment horizontal="center" vertical="center"/>
    </xf>
    <xf numFmtId="0" fontId="30" fillId="40" borderId="6" xfId="0" applyFont="1" applyFill="1" applyBorder="1" applyAlignment="1">
      <alignment horizontal="center" vertical="center"/>
    </xf>
    <xf numFmtId="0" fontId="30" fillId="40" borderId="89" xfId="0" applyFont="1" applyFill="1" applyBorder="1" applyAlignment="1">
      <alignment horizontal="center" vertical="center"/>
    </xf>
    <xf numFmtId="0" fontId="32" fillId="40" borderId="93" xfId="0" applyFont="1" applyFill="1" applyBorder="1" applyAlignment="1">
      <alignment horizontal="center" vertical="center"/>
    </xf>
    <xf numFmtId="0" fontId="33" fillId="40" borderId="93" xfId="0" applyFont="1" applyFill="1" applyBorder="1" applyAlignment="1">
      <alignment horizontal="center" vertical="center"/>
    </xf>
    <xf numFmtId="0" fontId="32" fillId="40" borderId="98" xfId="0" applyFont="1" applyFill="1" applyBorder="1" applyAlignment="1">
      <alignment horizontal="center" vertical="center"/>
    </xf>
    <xf numFmtId="0" fontId="33" fillId="40" borderId="98" xfId="0" applyFont="1" applyFill="1" applyBorder="1" applyAlignment="1">
      <alignment horizontal="center" vertical="center"/>
    </xf>
    <xf numFmtId="0" fontId="32" fillId="40" borderId="101" xfId="0" applyFont="1" applyFill="1" applyBorder="1" applyAlignment="1">
      <alignment horizontal="center" vertical="center"/>
    </xf>
    <xf numFmtId="0" fontId="33" fillId="40" borderId="101" xfId="0" applyFont="1" applyFill="1" applyBorder="1" applyAlignment="1">
      <alignment horizontal="center" vertical="center"/>
    </xf>
    <xf numFmtId="0" fontId="32" fillId="40" borderId="94" xfId="0" applyFont="1" applyFill="1" applyBorder="1" applyAlignment="1">
      <alignment horizontal="center" vertical="center"/>
    </xf>
    <xf numFmtId="0" fontId="33" fillId="40" borderId="94" xfId="0" applyFont="1" applyFill="1" applyBorder="1" applyAlignment="1">
      <alignment horizontal="center" vertical="center"/>
    </xf>
    <xf numFmtId="0" fontId="32" fillId="40" borderId="102" xfId="0" applyFont="1" applyFill="1" applyBorder="1" applyAlignment="1">
      <alignment horizontal="center" vertical="center"/>
    </xf>
    <xf numFmtId="0" fontId="33" fillId="40" borderId="102" xfId="0" applyFont="1" applyFill="1" applyBorder="1" applyAlignment="1">
      <alignment horizontal="center" vertical="center" wrapText="1"/>
    </xf>
    <xf numFmtId="164" fontId="35" fillId="33" borderId="99" xfId="0" applyNumberFormat="1" applyFont="1" applyFill="1" applyBorder="1" applyAlignment="1">
      <alignment horizontal="center" vertical="center"/>
    </xf>
    <xf numFmtId="164" fontId="35" fillId="32" borderId="94" xfId="0" applyNumberFormat="1" applyFont="1" applyFill="1" applyBorder="1" applyAlignment="1">
      <alignment horizontal="center" vertical="center"/>
    </xf>
    <xf numFmtId="164" fontId="35" fillId="32" borderId="94" xfId="0" applyNumberFormat="1" applyFont="1" applyFill="1" applyBorder="1" applyAlignment="1">
      <alignment horizontal="center" vertical="center" wrapText="1"/>
    </xf>
    <xf numFmtId="0" fontId="45" fillId="33" borderId="113" xfId="0" applyFont="1" applyFill="1" applyBorder="1" applyAlignment="1">
      <alignment horizontal="center" vertical="center" wrapText="1"/>
    </xf>
    <xf numFmtId="0" fontId="34" fillId="33" borderId="113" xfId="0" applyFont="1" applyFill="1" applyBorder="1" applyAlignment="1">
      <alignment horizontal="center" vertical="center"/>
    </xf>
    <xf numFmtId="0" fontId="46" fillId="33" borderId="115" xfId="0" applyFont="1" applyFill="1" applyBorder="1" applyAlignment="1">
      <alignment horizontal="center" vertical="center" wrapText="1"/>
    </xf>
    <xf numFmtId="0" fontId="32" fillId="42" borderId="87" xfId="0" applyFont="1" applyFill="1" applyBorder="1" applyAlignment="1">
      <alignment horizontal="center" vertical="center"/>
    </xf>
    <xf numFmtId="0" fontId="30" fillId="42" borderId="88" xfId="0" applyFont="1" applyFill="1" applyBorder="1" applyAlignment="1">
      <alignment horizontal="center" vertical="center"/>
    </xf>
    <xf numFmtId="0" fontId="30" fillId="42" borderId="87" xfId="0" applyFont="1" applyFill="1" applyBorder="1" applyAlignment="1">
      <alignment horizontal="center" vertical="center"/>
    </xf>
    <xf numFmtId="0" fontId="30" fillId="42" borderId="89" xfId="0" applyFont="1" applyFill="1" applyBorder="1" applyAlignment="1">
      <alignment horizontal="center" vertical="center"/>
    </xf>
    <xf numFmtId="0" fontId="32" fillId="42" borderId="86" xfId="0" applyFont="1" applyFill="1" applyBorder="1" applyAlignment="1">
      <alignment horizontal="center" vertical="center"/>
    </xf>
    <xf numFmtId="0" fontId="32" fillId="42" borderId="93" xfId="0" applyFont="1" applyFill="1" applyBorder="1" applyAlignment="1">
      <alignment horizontal="center" vertical="center"/>
    </xf>
    <xf numFmtId="0" fontId="33" fillId="42" borderId="93" xfId="0" applyFont="1" applyFill="1" applyBorder="1" applyAlignment="1">
      <alignment horizontal="center" vertical="center"/>
    </xf>
    <xf numFmtId="0" fontId="32" fillId="42" borderId="98" xfId="0" applyFont="1" applyFill="1" applyBorder="1" applyAlignment="1">
      <alignment horizontal="center" vertical="center"/>
    </xf>
    <xf numFmtId="0" fontId="33" fillId="42" borderId="98" xfId="0" applyFont="1" applyFill="1" applyBorder="1" applyAlignment="1">
      <alignment horizontal="center" vertical="center"/>
    </xf>
    <xf numFmtId="0" fontId="32" fillId="42" borderId="101" xfId="0" applyFont="1" applyFill="1" applyBorder="1" applyAlignment="1">
      <alignment horizontal="center" vertical="center"/>
    </xf>
    <xf numFmtId="0" fontId="33" fillId="42" borderId="101" xfId="0" applyFont="1" applyFill="1" applyBorder="1" applyAlignment="1">
      <alignment horizontal="center" vertical="center"/>
    </xf>
    <xf numFmtId="0" fontId="32" fillId="42" borderId="94" xfId="0" applyFont="1" applyFill="1" applyBorder="1" applyAlignment="1">
      <alignment horizontal="center" vertical="center"/>
    </xf>
    <xf numFmtId="0" fontId="33" fillId="42" borderId="94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3" fillId="42" borderId="102" xfId="0" applyFont="1" applyFill="1" applyBorder="1" applyAlignment="1">
      <alignment horizontal="center" vertical="center" wrapText="1"/>
    </xf>
    <xf numFmtId="0" fontId="32" fillId="42" borderId="90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92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6" fillId="0" borderId="4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center" vertical="center" wrapText="1"/>
    </xf>
    <xf numFmtId="164" fontId="35" fillId="32" borderId="66" xfId="0" applyNumberFormat="1" applyFont="1" applyFill="1" applyBorder="1" applyAlignment="1">
      <alignment horizontal="center" vertical="center"/>
    </xf>
    <xf numFmtId="0" fontId="2" fillId="39" borderId="2" xfId="0" applyFont="1" applyFill="1" applyBorder="1"/>
    <xf numFmtId="0" fontId="2" fillId="39" borderId="3" xfId="0" applyFont="1" applyFill="1" applyBorder="1"/>
    <xf numFmtId="0" fontId="11" fillId="2" borderId="124" xfId="0" applyFont="1" applyFill="1" applyBorder="1" applyAlignment="1">
      <alignment horizontal="center" vertical="center" wrapText="1"/>
    </xf>
    <xf numFmtId="0" fontId="83" fillId="2" borderId="135" xfId="0" applyFont="1" applyFill="1" applyBorder="1" applyAlignment="1">
      <alignment horizontal="center" vertical="center" wrapText="1"/>
    </xf>
    <xf numFmtId="0" fontId="83" fillId="2" borderId="137" xfId="0" applyFont="1" applyFill="1" applyBorder="1" applyAlignment="1">
      <alignment horizontal="center" vertical="center" wrapText="1"/>
    </xf>
    <xf numFmtId="164" fontId="35" fillId="12" borderId="99" xfId="0" applyNumberFormat="1" applyFont="1" applyFill="1" applyBorder="1" applyAlignment="1">
      <alignment horizontal="center" vertical="center"/>
    </xf>
    <xf numFmtId="0" fontId="94" fillId="35" borderId="138" xfId="0" applyFont="1" applyFill="1" applyBorder="1" applyAlignment="1">
      <alignment horizontal="center" vertical="center" wrapText="1"/>
    </xf>
    <xf numFmtId="0" fontId="94" fillId="36" borderId="124" xfId="0" applyFont="1" applyFill="1" applyBorder="1" applyAlignment="1">
      <alignment horizontal="center" vertical="center" wrapText="1"/>
    </xf>
    <xf numFmtId="0" fontId="94" fillId="37" borderId="137" xfId="0" applyFont="1" applyFill="1" applyBorder="1" applyAlignment="1">
      <alignment horizontal="center" vertical="center" wrapText="1"/>
    </xf>
    <xf numFmtId="0" fontId="94" fillId="38" borderId="137" xfId="0" applyFont="1" applyFill="1" applyBorder="1" applyAlignment="1">
      <alignment horizontal="center" vertical="center" wrapText="1"/>
    </xf>
    <xf numFmtId="164" fontId="34" fillId="23" borderId="101" xfId="0" applyNumberFormat="1" applyFont="1" applyFill="1" applyBorder="1" applyAlignment="1">
      <alignment horizontal="center" vertical="center"/>
    </xf>
    <xf numFmtId="164" fontId="34" fillId="43" borderId="94" xfId="0" applyNumberFormat="1" applyFont="1" applyFill="1" applyBorder="1" applyAlignment="1">
      <alignment horizontal="center" vertical="center"/>
    </xf>
    <xf numFmtId="164" fontId="36" fillId="43" borderId="94" xfId="0" applyNumberFormat="1" applyFont="1" applyFill="1" applyBorder="1" applyAlignment="1">
      <alignment horizontal="center" vertical="center"/>
    </xf>
    <xf numFmtId="164" fontId="34" fillId="43" borderId="102" xfId="0" applyNumberFormat="1" applyFont="1" applyFill="1" applyBorder="1" applyAlignment="1">
      <alignment horizontal="center" vertical="center" wrapText="1"/>
    </xf>
    <xf numFmtId="164" fontId="34" fillId="23" borderId="102" xfId="0" applyNumberFormat="1" applyFont="1" applyFill="1" applyBorder="1" applyAlignment="1">
      <alignment horizontal="center" vertical="center" wrapText="1"/>
    </xf>
    <xf numFmtId="164" fontId="34" fillId="43" borderId="102" xfId="0" applyNumberFormat="1" applyFont="1" applyFill="1" applyBorder="1" applyAlignment="1">
      <alignment horizontal="center" vertical="center"/>
    </xf>
    <xf numFmtId="164" fontId="34" fillId="23" borderId="102" xfId="0" applyNumberFormat="1" applyFont="1" applyFill="1" applyBorder="1" applyAlignment="1">
      <alignment horizontal="center" vertical="center"/>
    </xf>
    <xf numFmtId="0" fontId="94" fillId="38" borderId="138" xfId="0" applyFont="1" applyFill="1" applyBorder="1" applyAlignment="1">
      <alignment horizontal="center" vertical="center" wrapText="1"/>
    </xf>
    <xf numFmtId="0" fontId="95" fillId="34" borderId="37" xfId="0" applyFont="1" applyFill="1" applyBorder="1" applyAlignment="1">
      <alignment horizontal="center" vertical="center" wrapText="1"/>
    </xf>
    <xf numFmtId="164" fontId="93" fillId="43" borderId="94" xfId="0" applyNumberFormat="1" applyFont="1" applyFill="1" applyBorder="1" applyAlignment="1">
      <alignment horizontal="center" vertical="center"/>
    </xf>
    <xf numFmtId="164" fontId="93" fillId="43" borderId="101" xfId="0" applyNumberFormat="1" applyFont="1" applyFill="1" applyBorder="1" applyAlignment="1">
      <alignment horizontal="center" vertical="center" wrapText="1"/>
    </xf>
    <xf numFmtId="164" fontId="93" fillId="43" borderId="94" xfId="0" applyNumberFormat="1" applyFont="1" applyFill="1" applyBorder="1" applyAlignment="1">
      <alignment horizontal="center" vertical="center" wrapText="1"/>
    </xf>
    <xf numFmtId="164" fontId="93" fillId="23" borderId="94" xfId="0" applyNumberFormat="1" applyFont="1" applyFill="1" applyBorder="1" applyAlignment="1">
      <alignment horizontal="center" vertical="center" wrapText="1"/>
    </xf>
    <xf numFmtId="164" fontId="93" fillId="23" borderId="94" xfId="0" applyNumberFormat="1" applyFont="1" applyFill="1" applyBorder="1" applyAlignment="1">
      <alignment horizontal="center" vertical="center"/>
    </xf>
    <xf numFmtId="164" fontId="34" fillId="23" borderId="94" xfId="0" applyNumberFormat="1" applyFont="1" applyFill="1" applyBorder="1" applyAlignment="1">
      <alignment horizontal="center" vertical="center" wrapText="1"/>
    </xf>
    <xf numFmtId="0" fontId="96" fillId="2" borderId="106" xfId="0" applyFont="1" applyFill="1" applyBorder="1" applyAlignment="1">
      <alignment horizontal="center" vertical="center" wrapText="1"/>
    </xf>
    <xf numFmtId="164" fontId="34" fillId="32" borderId="124" xfId="0" applyNumberFormat="1" applyFont="1" applyFill="1" applyBorder="1" applyAlignment="1">
      <alignment horizontal="center" vertical="center" wrapText="1"/>
    </xf>
    <xf numFmtId="0" fontId="83" fillId="39" borderId="124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83" fillId="2" borderId="124" xfId="0" applyFont="1" applyFill="1" applyBorder="1" applyAlignment="1">
      <alignment horizontal="center" vertical="center" wrapText="1"/>
    </xf>
    <xf numFmtId="0" fontId="30" fillId="0" borderId="155" xfId="0" applyFont="1" applyBorder="1" applyAlignment="1">
      <alignment horizontal="center" vertical="center"/>
    </xf>
    <xf numFmtId="164" fontId="34" fillId="0" borderId="155" xfId="0" applyNumberFormat="1" applyFont="1" applyBorder="1" applyAlignment="1">
      <alignment horizontal="center" vertical="center"/>
    </xf>
    <xf numFmtId="0" fontId="43" fillId="0" borderId="155" xfId="0" applyFont="1" applyBorder="1" applyAlignment="1">
      <alignment horizontal="center" vertical="center" wrapText="1"/>
    </xf>
    <xf numFmtId="164" fontId="36" fillId="0" borderId="155" xfId="0" applyNumberFormat="1" applyFont="1" applyBorder="1" applyAlignment="1">
      <alignment horizontal="center" vertical="center"/>
    </xf>
    <xf numFmtId="0" fontId="45" fillId="0" borderId="155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2" borderId="157" xfId="0" applyFont="1" applyFill="1" applyBorder="1" applyAlignment="1">
      <alignment horizontal="center" vertical="center"/>
    </xf>
    <xf numFmtId="164" fontId="34" fillId="32" borderId="158" xfId="0" applyNumberFormat="1" applyFont="1" applyFill="1" applyBorder="1" applyAlignment="1">
      <alignment horizontal="center" vertical="center"/>
    </xf>
    <xf numFmtId="164" fontId="34" fillId="32" borderId="159" xfId="0" applyNumberFormat="1" applyFont="1" applyFill="1" applyBorder="1" applyAlignment="1">
      <alignment horizontal="center" vertical="center"/>
    </xf>
    <xf numFmtId="164" fontId="36" fillId="32" borderId="159" xfId="0" applyNumberFormat="1" applyFont="1" applyFill="1" applyBorder="1" applyAlignment="1">
      <alignment horizontal="center" vertical="center"/>
    </xf>
    <xf numFmtId="164" fontId="34" fillId="32" borderId="160" xfId="0" applyNumberFormat="1" applyFont="1" applyFill="1" applyBorder="1" applyAlignment="1">
      <alignment horizontal="center" vertical="center" wrapText="1"/>
    </xf>
    <xf numFmtId="0" fontId="42" fillId="2" borderId="161" xfId="0" applyFont="1" applyFill="1" applyBorder="1" applyAlignment="1">
      <alignment horizontal="center" vertical="center" wrapText="1"/>
    </xf>
    <xf numFmtId="164" fontId="34" fillId="2" borderId="159" xfId="0" applyNumberFormat="1" applyFont="1" applyFill="1" applyBorder="1" applyAlignment="1">
      <alignment horizontal="center" vertical="center"/>
    </xf>
    <xf numFmtId="164" fontId="35" fillId="33" borderId="159" xfId="0" applyNumberFormat="1" applyFont="1" applyFill="1" applyBorder="1" applyAlignment="1">
      <alignment horizontal="center" vertical="center"/>
    </xf>
    <xf numFmtId="164" fontId="36" fillId="2" borderId="159" xfId="0" applyNumberFormat="1" applyFont="1" applyFill="1" applyBorder="1" applyAlignment="1">
      <alignment horizontal="center" vertical="center"/>
    </xf>
    <xf numFmtId="164" fontId="34" fillId="2" borderId="160" xfId="0" applyNumberFormat="1" applyFont="1" applyFill="1" applyBorder="1" applyAlignment="1">
      <alignment horizontal="center" vertical="center"/>
    </xf>
    <xf numFmtId="0" fontId="32" fillId="0" borderId="162" xfId="0" applyFont="1" applyBorder="1" applyAlignment="1">
      <alignment horizontal="center" vertical="center"/>
    </xf>
    <xf numFmtId="0" fontId="47" fillId="2" borderId="162" xfId="0" applyFont="1" applyFill="1" applyBorder="1" applyAlignment="1">
      <alignment horizontal="center" vertical="center" wrapText="1"/>
    </xf>
    <xf numFmtId="0" fontId="33" fillId="2" borderId="163" xfId="0" applyFont="1" applyFill="1" applyBorder="1" applyAlignment="1">
      <alignment horizontal="center" vertical="center"/>
    </xf>
    <xf numFmtId="0" fontId="45" fillId="12" borderId="163" xfId="0" applyFont="1" applyFill="1" applyBorder="1" applyAlignment="1">
      <alignment horizontal="center" vertical="center" wrapText="1"/>
    </xf>
    <xf numFmtId="0" fontId="45" fillId="12" borderId="162" xfId="0" applyFont="1" applyFill="1" applyBorder="1" applyAlignment="1">
      <alignment horizontal="center" vertical="center" wrapText="1"/>
    </xf>
    <xf numFmtId="0" fontId="34" fillId="12" borderId="162" xfId="0" applyFont="1" applyFill="1" applyBorder="1" applyAlignment="1">
      <alignment horizontal="center" vertical="center"/>
    </xf>
    <xf numFmtId="164" fontId="34" fillId="2" borderId="164" xfId="0" applyNumberFormat="1" applyFont="1" applyFill="1" applyBorder="1" applyAlignment="1">
      <alignment horizontal="center" vertical="center"/>
    </xf>
    <xf numFmtId="0" fontId="48" fillId="12" borderId="165" xfId="0" applyFont="1" applyFill="1" applyBorder="1" applyAlignment="1">
      <alignment horizontal="center" vertical="center" wrapText="1"/>
    </xf>
    <xf numFmtId="0" fontId="94" fillId="2" borderId="138" xfId="0" applyFont="1" applyFill="1" applyBorder="1" applyAlignment="1">
      <alignment horizontal="center" vertical="center" wrapText="1"/>
    </xf>
    <xf numFmtId="0" fontId="94" fillId="0" borderId="141" xfId="0" applyFont="1" applyBorder="1" applyAlignment="1">
      <alignment horizontal="center" vertical="center" wrapText="1"/>
    </xf>
    <xf numFmtId="0" fontId="94" fillId="2" borderId="124" xfId="0" applyFont="1" applyFill="1" applyBorder="1" applyAlignment="1">
      <alignment horizontal="center" vertical="center" wrapText="1"/>
    </xf>
    <xf numFmtId="0" fontId="94" fillId="2" borderId="102" xfId="0" applyFont="1" applyFill="1" applyBorder="1" applyAlignment="1">
      <alignment horizontal="center" vertical="center" wrapText="1"/>
    </xf>
    <xf numFmtId="16" fontId="13" fillId="39" borderId="26" xfId="0" applyNumberFormat="1" applyFont="1" applyFill="1" applyBorder="1" applyAlignment="1">
      <alignment horizontal="center" vertical="center" wrapText="1"/>
    </xf>
    <xf numFmtId="0" fontId="13" fillId="39" borderId="36" xfId="0" applyFont="1" applyFill="1" applyBorder="1" applyAlignment="1">
      <alignment horizontal="center" vertical="center"/>
    </xf>
    <xf numFmtId="0" fontId="13" fillId="39" borderId="37" xfId="0" applyFont="1" applyFill="1" applyBorder="1" applyAlignment="1">
      <alignment horizontal="center" vertical="center" wrapText="1"/>
    </xf>
    <xf numFmtId="0" fontId="15" fillId="39" borderId="37" xfId="0" applyFont="1" applyFill="1" applyBorder="1" applyAlignment="1">
      <alignment horizontal="center" vertical="center" wrapText="1"/>
    </xf>
    <xf numFmtId="0" fontId="16" fillId="39" borderId="37" xfId="0" applyFont="1" applyFill="1" applyBorder="1" applyAlignment="1">
      <alignment horizontal="center" vertical="center"/>
    </xf>
    <xf numFmtId="0" fontId="13" fillId="39" borderId="48" xfId="0" applyFont="1" applyFill="1" applyBorder="1" applyAlignment="1">
      <alignment horizontal="center" vertical="center"/>
    </xf>
    <xf numFmtId="0" fontId="11" fillId="39" borderId="106" xfId="0" applyFont="1" applyFill="1" applyBorder="1" applyAlignment="1">
      <alignment horizontal="center" vertical="center" wrapText="1"/>
    </xf>
    <xf numFmtId="0" fontId="11" fillId="44" borderId="134" xfId="0" applyFont="1" applyFill="1" applyBorder="1" applyAlignment="1">
      <alignment horizontal="center" vertical="center" wrapText="1"/>
    </xf>
    <xf numFmtId="0" fontId="11" fillId="44" borderId="138" xfId="0" applyFont="1" applyFill="1" applyBorder="1" applyAlignment="1">
      <alignment horizontal="center" vertical="center" wrapText="1"/>
    </xf>
    <xf numFmtId="0" fontId="11" fillId="45" borderId="141" xfId="0" applyFont="1" applyFill="1" applyBorder="1" applyAlignment="1">
      <alignment horizontal="center" vertical="center" wrapText="1"/>
    </xf>
    <xf numFmtId="0" fontId="11" fillId="45" borderId="139" xfId="0" applyFont="1" applyFill="1" applyBorder="1" applyAlignment="1">
      <alignment horizontal="center" vertical="center" wrapText="1"/>
    </xf>
    <xf numFmtId="0" fontId="13" fillId="39" borderId="26" xfId="0" applyFont="1" applyFill="1" applyBorder="1" applyAlignment="1">
      <alignment horizontal="center" vertical="center" wrapText="1"/>
    </xf>
    <xf numFmtId="0" fontId="13" fillId="39" borderId="37" xfId="0" applyFont="1" applyFill="1" applyBorder="1" applyAlignment="1">
      <alignment horizontal="center" vertical="center"/>
    </xf>
    <xf numFmtId="0" fontId="13" fillId="39" borderId="38" xfId="0" applyFont="1" applyFill="1" applyBorder="1" applyAlignment="1">
      <alignment horizontal="center" vertical="center" wrapText="1"/>
    </xf>
    <xf numFmtId="0" fontId="15" fillId="39" borderId="44" xfId="0" applyFont="1" applyFill="1" applyBorder="1" applyAlignment="1">
      <alignment horizontal="center" vertical="center" wrapText="1"/>
    </xf>
    <xf numFmtId="0" fontId="16" fillId="39" borderId="37" xfId="0" applyFont="1" applyFill="1" applyBorder="1" applyAlignment="1">
      <alignment horizontal="center" vertical="center" wrapText="1"/>
    </xf>
    <xf numFmtId="0" fontId="13" fillId="34" borderId="167" xfId="0" applyFont="1" applyFill="1" applyBorder="1" applyAlignment="1">
      <alignment horizontal="center" vertical="center" wrapText="1"/>
    </xf>
    <xf numFmtId="0" fontId="83" fillId="39" borderId="141" xfId="0" applyFont="1" applyFill="1" applyBorder="1" applyAlignment="1">
      <alignment horizontal="center" vertical="center" wrapText="1"/>
    </xf>
    <xf numFmtId="0" fontId="98" fillId="7" borderId="25" xfId="0" applyFont="1" applyFill="1" applyBorder="1" applyAlignment="1">
      <alignment horizontal="center" vertical="center"/>
    </xf>
    <xf numFmtId="16" fontId="15" fillId="39" borderId="38" xfId="0" applyNumberFormat="1" applyFont="1" applyFill="1" applyBorder="1" applyAlignment="1">
      <alignment horizontal="center" vertical="center" wrapText="1"/>
    </xf>
    <xf numFmtId="0" fontId="98" fillId="0" borderId="22" xfId="0" applyFont="1" applyBorder="1" applyAlignment="1">
      <alignment horizontal="center" vertical="center"/>
    </xf>
    <xf numFmtId="0" fontId="98" fillId="10" borderId="25" xfId="0" applyFont="1" applyFill="1" applyBorder="1" applyAlignment="1">
      <alignment horizontal="center" vertical="center"/>
    </xf>
    <xf numFmtId="0" fontId="94" fillId="2" borderId="135" xfId="0" applyFont="1" applyFill="1" applyBorder="1" applyAlignment="1">
      <alignment horizontal="center" vertical="center" wrapText="1"/>
    </xf>
    <xf numFmtId="0" fontId="95" fillId="39" borderId="38" xfId="0" applyFont="1" applyFill="1" applyBorder="1" applyAlignment="1">
      <alignment horizontal="center" vertical="center" wrapText="1"/>
    </xf>
    <xf numFmtId="16" fontId="95" fillId="39" borderId="37" xfId="0" applyNumberFormat="1" applyFont="1" applyFill="1" applyBorder="1" applyAlignment="1">
      <alignment horizontal="center" vertical="center" wrapText="1"/>
    </xf>
    <xf numFmtId="0" fontId="13" fillId="39" borderId="51" xfId="0" applyFont="1" applyFill="1" applyBorder="1" applyAlignment="1">
      <alignment horizontal="center" vertical="center" wrapText="1"/>
    </xf>
    <xf numFmtId="0" fontId="13" fillId="39" borderId="52" xfId="0" applyFont="1" applyFill="1" applyBorder="1" applyAlignment="1">
      <alignment horizontal="center" vertical="center" wrapText="1"/>
    </xf>
    <xf numFmtId="0" fontId="17" fillId="39" borderId="54" xfId="0" applyFont="1" applyFill="1" applyBorder="1" applyAlignment="1">
      <alignment horizontal="center" vertical="center" wrapText="1"/>
    </xf>
    <xf numFmtId="0" fontId="13" fillId="39" borderId="54" xfId="0" applyFont="1" applyFill="1" applyBorder="1" applyAlignment="1">
      <alignment horizontal="center" vertical="center" wrapText="1"/>
    </xf>
    <xf numFmtId="0" fontId="17" fillId="39" borderId="53" xfId="0" applyFont="1" applyFill="1" applyBorder="1" applyAlignment="1">
      <alignment horizontal="center" vertical="center" wrapText="1"/>
    </xf>
    <xf numFmtId="0" fontId="13" fillId="39" borderId="55" xfId="0" applyFont="1" applyFill="1" applyBorder="1" applyAlignment="1">
      <alignment horizontal="center" vertical="center" wrapText="1"/>
    </xf>
    <xf numFmtId="0" fontId="95" fillId="39" borderId="37" xfId="0" applyFont="1" applyFill="1" applyBorder="1" applyAlignment="1">
      <alignment horizontal="center" vertical="center" wrapText="1"/>
    </xf>
    <xf numFmtId="0" fontId="13" fillId="39" borderId="4" xfId="0" applyFont="1" applyFill="1" applyBorder="1" applyAlignment="1">
      <alignment horizontal="center" vertical="center"/>
    </xf>
    <xf numFmtId="0" fontId="13" fillId="39" borderId="167" xfId="0" applyFont="1" applyFill="1" applyBorder="1" applyAlignment="1">
      <alignment horizontal="center" vertical="center" wrapText="1"/>
    </xf>
    <xf numFmtId="0" fontId="15" fillId="39" borderId="38" xfId="0" applyFont="1" applyFill="1" applyBorder="1" applyAlignment="1">
      <alignment horizontal="center" vertical="center" wrapText="1"/>
    </xf>
    <xf numFmtId="0" fontId="83" fillId="2" borderId="134" xfId="0" applyFont="1" applyFill="1" applyBorder="1" applyAlignment="1">
      <alignment horizontal="center" vertical="center" wrapText="1"/>
    </xf>
    <xf numFmtId="0" fontId="83" fillId="0" borderId="139" xfId="0" applyFont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164" fontId="93" fillId="2" borderId="94" xfId="0" applyNumberFormat="1" applyFont="1" applyFill="1" applyBorder="1" applyAlignment="1">
      <alignment horizontal="center" vertical="center" wrapText="1"/>
    </xf>
    <xf numFmtId="0" fontId="13" fillId="34" borderId="155" xfId="0" applyFont="1" applyFill="1" applyBorder="1" applyAlignment="1">
      <alignment horizontal="center" vertical="center" wrapText="1"/>
    </xf>
    <xf numFmtId="0" fontId="13" fillId="34" borderId="168" xfId="0" applyFont="1" applyFill="1" applyBorder="1" applyAlignment="1">
      <alignment horizontal="center" vertical="center" wrapText="1"/>
    </xf>
    <xf numFmtId="0" fontId="99" fillId="34" borderId="168" xfId="0" applyFont="1" applyFill="1" applyBorder="1" applyAlignment="1">
      <alignment horizontal="center" vertical="center" wrapText="1"/>
    </xf>
    <xf numFmtId="0" fontId="16" fillId="34" borderId="168" xfId="0" applyFont="1" applyFill="1" applyBorder="1" applyAlignment="1">
      <alignment horizontal="center" vertical="center"/>
    </xf>
    <xf numFmtId="164" fontId="34" fillId="32" borderId="94" xfId="0" applyNumberFormat="1" applyFont="1" applyFill="1" applyBorder="1" applyAlignment="1">
      <alignment horizontal="center" vertical="center" wrapText="1"/>
    </xf>
    <xf numFmtId="0" fontId="94" fillId="2" borderId="14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0" fillId="46" borderId="26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2" fillId="0" borderId="42" xfId="0" applyFont="1" applyBorder="1"/>
    <xf numFmtId="0" fontId="13" fillId="34" borderId="91" xfId="0" applyFont="1" applyFill="1" applyBorder="1" applyAlignment="1">
      <alignment horizontal="center" vertical="center" wrapText="1"/>
    </xf>
    <xf numFmtId="0" fontId="12" fillId="20" borderId="80" xfId="0" applyFont="1" applyFill="1" applyBorder="1" applyAlignment="1">
      <alignment horizontal="center" vertical="center" textRotation="90" wrapText="1"/>
    </xf>
    <xf numFmtId="0" fontId="97" fillId="0" borderId="80" xfId="0" applyFont="1" applyBorder="1"/>
    <xf numFmtId="0" fontId="13" fillId="0" borderId="29" xfId="0" applyFont="1" applyBorder="1" applyAlignment="1">
      <alignment horizontal="center" vertical="center" wrapText="1"/>
    </xf>
    <xf numFmtId="0" fontId="2" fillId="0" borderId="58" xfId="0" applyFont="1" applyBorder="1"/>
    <xf numFmtId="0" fontId="2" fillId="0" borderId="30" xfId="0" applyFont="1" applyBorder="1"/>
    <xf numFmtId="0" fontId="13" fillId="2" borderId="29" xfId="0" applyFont="1" applyFill="1" applyBorder="1" applyAlignment="1">
      <alignment horizontal="center" vertical="center" wrapText="1"/>
    </xf>
    <xf numFmtId="0" fontId="14" fillId="12" borderId="39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2" fillId="0" borderId="22" xfId="0" applyFont="1" applyBorder="1"/>
    <xf numFmtId="0" fontId="14" fillId="7" borderId="24" xfId="0" applyFont="1" applyFill="1" applyBorder="1" applyAlignment="1">
      <alignment horizontal="center" vertical="center" textRotation="90" wrapText="1"/>
    </xf>
    <xf numFmtId="0" fontId="2" fillId="0" borderId="61" xfId="0" applyFont="1" applyBorder="1"/>
    <xf numFmtId="0" fontId="14" fillId="16" borderId="39" xfId="0" applyFont="1" applyFill="1" applyBorder="1" applyAlignment="1">
      <alignment horizontal="center" vertical="center" textRotation="90" wrapText="1"/>
    </xf>
    <xf numFmtId="0" fontId="12" fillId="22" borderId="74" xfId="0" applyFont="1" applyFill="1" applyBorder="1" applyAlignment="1">
      <alignment horizontal="center" vertical="center" textRotation="90" wrapText="1"/>
    </xf>
    <xf numFmtId="0" fontId="2" fillId="0" borderId="75" xfId="0" applyFont="1" applyBorder="1"/>
    <xf numFmtId="0" fontId="2" fillId="0" borderId="80" xfId="0" applyFont="1" applyBorder="1"/>
    <xf numFmtId="0" fontId="1" fillId="7" borderId="24" xfId="0" applyFont="1" applyFill="1" applyBorder="1" applyAlignment="1">
      <alignment horizontal="center" vertical="center" textRotation="90" wrapText="1"/>
    </xf>
    <xf numFmtId="0" fontId="1" fillId="12" borderId="24" xfId="0" applyFont="1" applyFill="1" applyBorder="1" applyAlignment="1">
      <alignment horizontal="center" vertical="center" textRotation="90" wrapText="1"/>
    </xf>
    <xf numFmtId="0" fontId="1" fillId="14" borderId="24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16" borderId="24" xfId="0" applyFont="1" applyFill="1" applyBorder="1" applyAlignment="1">
      <alignment horizontal="center" vertical="center" textRotation="90" wrapText="1"/>
    </xf>
    <xf numFmtId="0" fontId="1" fillId="18" borderId="24" xfId="0" applyFont="1" applyFill="1" applyBorder="1" applyAlignment="1">
      <alignment horizontal="center" vertical="center" textRotation="90" wrapText="1"/>
    </xf>
    <xf numFmtId="0" fontId="12" fillId="7" borderId="61" xfId="0" applyFont="1" applyFill="1" applyBorder="1" applyAlignment="1">
      <alignment horizontal="center" vertical="center" textRotation="90" wrapText="1"/>
    </xf>
    <xf numFmtId="0" fontId="97" fillId="0" borderId="61" xfId="0" applyFont="1" applyBorder="1"/>
    <xf numFmtId="0" fontId="12" fillId="14" borderId="61" xfId="0" applyFont="1" applyFill="1" applyBorder="1" applyAlignment="1">
      <alignment horizontal="center" vertical="center" textRotation="90" wrapText="1"/>
    </xf>
    <xf numFmtId="0" fontId="12" fillId="16" borderId="61" xfId="0" applyFont="1" applyFill="1" applyBorder="1" applyAlignment="1">
      <alignment horizontal="center" vertical="center" textRotation="90" wrapText="1"/>
    </xf>
    <xf numFmtId="0" fontId="12" fillId="18" borderId="61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29" xfId="0" applyFont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 textRotation="90" wrapText="1"/>
    </xf>
    <xf numFmtId="0" fontId="97" fillId="0" borderId="25" xfId="0" applyFont="1" applyBorder="1"/>
    <xf numFmtId="0" fontId="1" fillId="0" borderId="23" xfId="0" applyFont="1" applyBorder="1" applyAlignment="1">
      <alignment horizontal="center" vertical="center" textRotation="90" wrapText="1"/>
    </xf>
    <xf numFmtId="0" fontId="1" fillId="11" borderId="39" xfId="0" applyFont="1" applyFill="1" applyBorder="1" applyAlignment="1">
      <alignment horizontal="center" vertical="center" textRotation="90" wrapText="1"/>
    </xf>
    <xf numFmtId="0" fontId="14" fillId="11" borderId="24" xfId="0" applyFont="1" applyFill="1" applyBorder="1" applyAlignment="1">
      <alignment horizontal="center" vertical="center" textRotation="90" wrapText="1"/>
    </xf>
    <xf numFmtId="0" fontId="12" fillId="7" borderId="39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7" borderId="169" xfId="0" applyFont="1" applyFill="1" applyBorder="1" applyAlignment="1">
      <alignment horizontal="center" vertical="center"/>
    </xf>
    <xf numFmtId="0" fontId="1" fillId="7" borderId="170" xfId="0" applyFont="1" applyFill="1" applyBorder="1" applyAlignment="1">
      <alignment horizontal="center" vertical="center"/>
    </xf>
    <xf numFmtId="0" fontId="1" fillId="5" borderId="14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5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textRotation="90"/>
    </xf>
    <xf numFmtId="0" fontId="1" fillId="20" borderId="24" xfId="0" applyFont="1" applyFill="1" applyBorder="1" applyAlignment="1">
      <alignment horizontal="center" vertical="center" textRotation="90" wrapText="1"/>
    </xf>
    <xf numFmtId="0" fontId="1" fillId="22" borderId="24" xfId="0" applyFont="1" applyFill="1" applyBorder="1" applyAlignment="1">
      <alignment horizontal="center" vertical="center" textRotation="90"/>
    </xf>
    <xf numFmtId="0" fontId="13" fillId="7" borderId="2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22" borderId="74" xfId="0" applyFont="1" applyFill="1" applyBorder="1" applyAlignment="1">
      <alignment horizontal="center" vertical="center" textRotation="90"/>
    </xf>
    <xf numFmtId="0" fontId="14" fillId="20" borderId="24" xfId="0" applyFont="1" applyFill="1" applyBorder="1" applyAlignment="1">
      <alignment horizontal="center" vertical="center" textRotation="90"/>
    </xf>
    <xf numFmtId="0" fontId="12" fillId="14" borderId="39" xfId="0" applyFont="1" applyFill="1" applyBorder="1" applyAlignment="1">
      <alignment horizontal="center" vertical="center" textRotation="90" wrapText="1"/>
    </xf>
    <xf numFmtId="0" fontId="14" fillId="14" borderId="24" xfId="0" applyFont="1" applyFill="1" applyBorder="1" applyAlignment="1">
      <alignment horizontal="center" vertical="center" textRotation="90" wrapText="1"/>
    </xf>
    <xf numFmtId="0" fontId="12" fillId="20" borderId="74" xfId="0" applyFont="1" applyFill="1" applyBorder="1" applyAlignment="1">
      <alignment horizontal="center" vertical="center" textRotation="90" wrapText="1"/>
    </xf>
    <xf numFmtId="0" fontId="14" fillId="20" borderId="24" xfId="0" applyFont="1" applyFill="1" applyBorder="1" applyAlignment="1">
      <alignment horizontal="center" vertical="center" textRotation="90" wrapText="1"/>
    </xf>
    <xf numFmtId="0" fontId="12" fillId="16" borderId="39" xfId="0" applyFont="1" applyFill="1" applyBorder="1" applyAlignment="1">
      <alignment horizontal="center" vertical="center" textRotation="90" wrapText="1"/>
    </xf>
    <xf numFmtId="0" fontId="12" fillId="18" borderId="39" xfId="0" applyFont="1" applyFill="1" applyBorder="1" applyAlignment="1">
      <alignment horizontal="center" vertical="center" textRotation="90" wrapText="1"/>
    </xf>
    <xf numFmtId="0" fontId="14" fillId="12" borderId="24" xfId="0" applyFont="1" applyFill="1" applyBorder="1" applyAlignment="1">
      <alignment horizontal="center" vertical="center" textRotation="90" wrapText="1"/>
    </xf>
    <xf numFmtId="0" fontId="14" fillId="18" borderId="24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29" fillId="40" borderId="92" xfId="0" applyFont="1" applyFill="1" applyBorder="1" applyAlignment="1">
      <alignment horizontal="center" vertical="center" textRotation="90"/>
    </xf>
    <xf numFmtId="0" fontId="2" fillId="41" borderId="97" xfId="0" applyFont="1" applyFill="1" applyBorder="1"/>
    <xf numFmtId="0" fontId="2" fillId="41" borderId="104" xfId="0" applyFont="1" applyFill="1" applyBorder="1"/>
    <xf numFmtId="0" fontId="29" fillId="40" borderId="110" xfId="0" applyFont="1" applyFill="1" applyBorder="1" applyAlignment="1">
      <alignment horizontal="center" vertical="center" textRotation="90"/>
    </xf>
    <xf numFmtId="0" fontId="2" fillId="41" borderId="111" xfId="0" applyFont="1" applyFill="1" applyBorder="1"/>
    <xf numFmtId="0" fontId="27" fillId="0" borderId="85" xfId="0" applyFont="1" applyBorder="1" applyAlignment="1">
      <alignment horizontal="center" vertical="center"/>
    </xf>
    <xf numFmtId="0" fontId="2" fillId="0" borderId="85" xfId="0" applyFont="1" applyBorder="1"/>
    <xf numFmtId="0" fontId="29" fillId="42" borderId="96" xfId="0" applyFont="1" applyFill="1" applyBorder="1" applyAlignment="1">
      <alignment horizontal="center" vertical="center" textRotation="90"/>
    </xf>
    <xf numFmtId="0" fontId="2" fillId="41" borderId="100" xfId="0" applyFont="1" applyFill="1" applyBorder="1"/>
    <xf numFmtId="0" fontId="2" fillId="41" borderId="109" xfId="0" applyFont="1" applyFill="1" applyBorder="1"/>
    <xf numFmtId="0" fontId="29" fillId="42" borderId="92" xfId="0" applyFont="1" applyFill="1" applyBorder="1" applyAlignment="1">
      <alignment horizontal="center" vertical="center" textRotation="90"/>
    </xf>
    <xf numFmtId="0" fontId="29" fillId="42" borderId="110" xfId="0" applyFont="1" applyFill="1" applyBorder="1" applyAlignment="1">
      <alignment horizontal="center" vertical="center" textRotation="90"/>
    </xf>
    <xf numFmtId="0" fontId="29" fillId="42" borderId="156" xfId="0" applyFont="1" applyFill="1" applyBorder="1" applyAlignment="1">
      <alignment horizontal="center" vertical="center" textRotation="90"/>
    </xf>
    <xf numFmtId="0" fontId="2" fillId="41" borderId="166" xfId="0" applyFont="1" applyFill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42" borderId="120" xfId="0" applyFont="1" applyFill="1" applyBorder="1" applyAlignment="1">
      <alignment horizontal="center" vertical="center" textRotation="90"/>
    </xf>
    <xf numFmtId="0" fontId="58" fillId="0" borderId="0" xfId="0" applyFont="1" applyAlignment="1">
      <alignment horizontal="center" vertical="center" wrapText="1"/>
    </xf>
    <xf numFmtId="0" fontId="27" fillId="0" borderId="8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0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3" fillId="12" borderId="125" xfId="0" applyFont="1" applyFill="1" applyBorder="1" applyAlignment="1">
      <alignment horizontal="center" vertical="center"/>
    </xf>
    <xf numFmtId="0" fontId="2" fillId="0" borderId="126" xfId="0" applyFont="1" applyBorder="1"/>
    <xf numFmtId="0" fontId="2" fillId="0" borderId="127" xfId="0" applyFont="1" applyBorder="1"/>
    <xf numFmtId="0" fontId="7" fillId="7" borderId="128" xfId="0" applyFont="1" applyFill="1" applyBorder="1" applyAlignment="1">
      <alignment horizontal="center" vertical="center"/>
    </xf>
    <xf numFmtId="0" fontId="2" fillId="0" borderId="129" xfId="0" applyFont="1" applyBorder="1"/>
    <xf numFmtId="0" fontId="74" fillId="15" borderId="128" xfId="0" applyFont="1" applyFill="1" applyBorder="1" applyAlignment="1">
      <alignment horizontal="center" vertical="center"/>
    </xf>
    <xf numFmtId="0" fontId="74" fillId="7" borderId="128" xfId="0" applyFont="1" applyFill="1" applyBorder="1" applyAlignment="1">
      <alignment horizontal="center" vertical="center" wrapText="1"/>
    </xf>
    <xf numFmtId="0" fontId="81" fillId="7" borderId="128" xfId="0" applyFont="1" applyFill="1" applyBorder="1" applyAlignment="1">
      <alignment horizontal="center" vertical="center" wrapText="1"/>
    </xf>
    <xf numFmtId="0" fontId="2" fillId="0" borderId="132" xfId="0" applyFont="1" applyBorder="1"/>
    <xf numFmtId="0" fontId="7" fillId="24" borderId="133" xfId="0" applyFont="1" applyFill="1" applyBorder="1" applyAlignment="1">
      <alignment horizontal="center" vertical="center" wrapText="1"/>
    </xf>
    <xf numFmtId="0" fontId="2" fillId="0" borderId="139" xfId="0" applyFont="1" applyBorder="1"/>
    <xf numFmtId="0" fontId="7" fillId="25" borderId="140" xfId="0" applyFont="1" applyFill="1" applyBorder="1" applyAlignment="1">
      <alignment horizontal="center" vertical="center" wrapText="1"/>
    </xf>
    <xf numFmtId="0" fontId="7" fillId="26" borderId="140" xfId="0" applyFont="1" applyFill="1" applyBorder="1" applyAlignment="1">
      <alignment horizontal="center" vertical="center" wrapText="1"/>
    </xf>
    <xf numFmtId="0" fontId="7" fillId="27" borderId="140" xfId="0" applyFont="1" applyFill="1" applyBorder="1" applyAlignment="1">
      <alignment horizontal="center" vertical="center" wrapText="1"/>
    </xf>
    <xf numFmtId="0" fontId="7" fillId="28" borderId="140" xfId="0" applyFont="1" applyFill="1" applyBorder="1" applyAlignment="1">
      <alignment horizontal="center" vertical="center" wrapText="1"/>
    </xf>
    <xf numFmtId="0" fontId="7" fillId="7" borderId="14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7" fillId="7" borderId="29" xfId="0" applyFont="1" applyFill="1" applyBorder="1" applyAlignment="1">
      <alignment horizontal="center" vertical="center"/>
    </xf>
    <xf numFmtId="0" fontId="86" fillId="30" borderId="29" xfId="0" applyFont="1" applyFill="1" applyBorder="1" applyAlignment="1">
      <alignment horizontal="center" vertical="center"/>
    </xf>
    <xf numFmtId="0" fontId="86" fillId="5" borderId="29" xfId="0" applyFont="1" applyFill="1" applyBorder="1" applyAlignment="1">
      <alignment horizontal="center" vertical="center"/>
    </xf>
    <xf numFmtId="0" fontId="2" fillId="0" borderId="146" xfId="0" applyFont="1" applyBorder="1"/>
    <xf numFmtId="0" fontId="87" fillId="6" borderId="147" xfId="0" applyFont="1" applyFill="1" applyBorder="1" applyAlignment="1">
      <alignment horizontal="center" vertical="center"/>
    </xf>
    <xf numFmtId="0" fontId="2" fillId="0" borderId="148" xfId="0" applyFont="1" applyBorder="1"/>
    <xf numFmtId="0" fontId="36" fillId="26" borderId="147" xfId="0" applyFont="1" applyFill="1" applyBorder="1" applyAlignment="1">
      <alignment horizontal="center" vertical="center"/>
    </xf>
    <xf numFmtId="0" fontId="88" fillId="12" borderId="147" xfId="0" applyFont="1" applyFill="1" applyBorder="1" applyAlignment="1">
      <alignment horizontal="center" vertical="center"/>
    </xf>
    <xf numFmtId="0" fontId="34" fillId="31" borderId="14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1170214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46714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15/12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31/12/2025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1000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15" sqref="J15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8" width="17.85546875" hidden="1" customWidth="1"/>
    <col min="9" max="11" width="18" customWidth="1"/>
    <col min="12" max="12" width="18" hidden="1" customWidth="1"/>
    <col min="13" max="13" width="18.7109375" hidden="1" customWidth="1"/>
    <col min="14" max="15" width="18.5703125" customWidth="1"/>
    <col min="16" max="16" width="18.7109375" customWidth="1"/>
    <col min="17" max="17" width="18.5703125" hidden="1" customWidth="1"/>
    <col min="18" max="18" width="18.7109375" hidden="1" customWidth="1"/>
    <col min="19" max="19" width="16.5703125" customWidth="1"/>
    <col min="20" max="20" width="5.5703125" customWidth="1"/>
    <col min="21" max="21" width="5.7109375" customWidth="1"/>
    <col min="22" max="22" width="8.28515625" customWidth="1"/>
    <col min="23" max="23" width="9.140625" hidden="1" customWidth="1"/>
    <col min="24" max="24" width="1.85546875" hidden="1" customWidth="1"/>
    <col min="25" max="25" width="4.42578125" customWidth="1"/>
    <col min="26" max="30" width="9.140625" customWidth="1"/>
  </cols>
  <sheetData>
    <row r="1" spans="1:30" ht="12.75" customHeight="1" x14ac:dyDescent="0.2">
      <c r="A1" s="389" t="s">
        <v>0</v>
      </c>
      <c r="B1" s="495"/>
      <c r="C1" s="495"/>
      <c r="D1" s="49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3"/>
      <c r="W1" s="4"/>
      <c r="X1" s="4"/>
      <c r="Y1" s="5"/>
      <c r="Z1" s="4"/>
      <c r="AA1" s="4"/>
      <c r="AB1" s="4"/>
      <c r="AC1" s="4"/>
      <c r="AD1" s="4"/>
    </row>
    <row r="2" spans="1:30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3"/>
      <c r="W2" s="4"/>
      <c r="X2" s="4"/>
      <c r="Y2" s="5"/>
      <c r="Z2" s="4"/>
      <c r="AA2" s="4"/>
      <c r="AB2" s="4"/>
      <c r="AC2" s="4"/>
      <c r="AD2" s="4"/>
    </row>
    <row r="3" spans="1:3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  <c r="T3" s="6"/>
      <c r="U3" s="6"/>
      <c r="V3" s="6"/>
      <c r="W3" s="4"/>
      <c r="X3" s="4"/>
      <c r="Y3" s="5"/>
      <c r="Z3" s="4"/>
      <c r="AA3" s="4"/>
      <c r="AB3" s="4"/>
      <c r="AC3" s="4"/>
      <c r="AD3" s="4"/>
    </row>
    <row r="4" spans="1:30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390" t="s">
        <v>1</v>
      </c>
      <c r="P4" s="495"/>
      <c r="Q4" s="495"/>
      <c r="R4" s="495"/>
      <c r="S4" s="495"/>
      <c r="T4" s="495"/>
      <c r="U4" s="495"/>
      <c r="V4" s="496"/>
      <c r="W4" s="4"/>
      <c r="X4" s="4"/>
      <c r="Y4" s="5"/>
      <c r="Z4" s="4"/>
      <c r="AA4" s="4"/>
      <c r="AB4" s="4"/>
      <c r="AC4" s="4"/>
      <c r="AD4" s="4"/>
    </row>
    <row r="5" spans="1:3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2"/>
      <c r="T5" s="2"/>
      <c r="U5" s="2"/>
      <c r="V5" s="7"/>
      <c r="W5" s="4"/>
      <c r="X5" s="4"/>
      <c r="Y5" s="5"/>
      <c r="Z5" s="4"/>
      <c r="AA5" s="4"/>
      <c r="AB5" s="4"/>
      <c r="AC5" s="4"/>
      <c r="AD5" s="4"/>
    </row>
    <row r="6" spans="1:3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1"/>
      <c r="T6" s="11"/>
      <c r="U6" s="11"/>
      <c r="V6" s="10"/>
      <c r="W6" s="4"/>
      <c r="X6" s="4"/>
      <c r="Y6" s="5"/>
      <c r="Z6" s="4"/>
      <c r="AA6" s="4"/>
      <c r="AB6" s="4"/>
      <c r="AC6" s="4"/>
      <c r="AD6" s="4"/>
    </row>
    <row r="7" spans="1:30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/>
      <c r="I7" s="18">
        <v>13</v>
      </c>
      <c r="J7" s="18">
        <v>17</v>
      </c>
      <c r="K7" s="18">
        <v>13</v>
      </c>
      <c r="L7" s="18"/>
      <c r="M7" s="20"/>
      <c r="N7" s="401">
        <v>6</v>
      </c>
      <c r="O7" s="400">
        <v>19</v>
      </c>
      <c r="P7" s="400">
        <v>6</v>
      </c>
      <c r="Q7" s="400">
        <v>26</v>
      </c>
      <c r="R7" s="402">
        <v>27</v>
      </c>
      <c r="S7" s="15" t="s">
        <v>1000</v>
      </c>
      <c r="T7" s="15">
        <f>SUM(E7:P7)</f>
        <v>160</v>
      </c>
      <c r="U7" s="15"/>
      <c r="V7" s="21"/>
      <c r="W7" s="22"/>
      <c r="X7" s="22"/>
      <c r="Y7" s="5"/>
      <c r="Z7" s="4"/>
    </row>
    <row r="8" spans="1:30" ht="17.25" customHeight="1" thickBot="1" x14ac:dyDescent="0.3">
      <c r="A8" s="641"/>
      <c r="B8" s="642"/>
      <c r="C8" s="631"/>
      <c r="D8" s="24" t="s">
        <v>3</v>
      </c>
      <c r="E8" s="648" t="s">
        <v>1080</v>
      </c>
      <c r="F8" s="649"/>
      <c r="G8" s="649"/>
      <c r="H8" s="650"/>
      <c r="I8" s="645" t="s">
        <v>993</v>
      </c>
      <c r="J8" s="646"/>
      <c r="K8" s="646"/>
      <c r="L8" s="647"/>
      <c r="M8" s="598"/>
      <c r="N8" s="643" t="s">
        <v>5</v>
      </c>
      <c r="O8" s="644"/>
      <c r="P8" s="644"/>
      <c r="Q8" s="644"/>
      <c r="R8" s="644"/>
      <c r="S8" s="600" t="s">
        <v>3</v>
      </c>
      <c r="T8" s="601"/>
      <c r="U8" s="384"/>
      <c r="V8" s="384"/>
      <c r="W8" s="384"/>
      <c r="X8" s="384"/>
      <c r="Y8" s="403"/>
      <c r="Z8" s="4"/>
      <c r="AA8" s="23"/>
      <c r="AB8" s="23"/>
      <c r="AC8" s="23"/>
      <c r="AD8" s="23"/>
    </row>
    <row r="9" spans="1:30" ht="22.5" customHeight="1" thickTop="1" thickBot="1" x14ac:dyDescent="0.25">
      <c r="A9" s="630" t="s">
        <v>6</v>
      </c>
      <c r="B9" s="631"/>
      <c r="C9" s="629" t="s">
        <v>7</v>
      </c>
      <c r="D9" s="25" t="s">
        <v>8</v>
      </c>
      <c r="E9" s="26" t="s">
        <v>1017</v>
      </c>
      <c r="F9" s="26" t="s">
        <v>1048</v>
      </c>
      <c r="G9" s="26" t="s">
        <v>1023</v>
      </c>
      <c r="H9" s="26"/>
      <c r="I9" s="27" t="s">
        <v>1011</v>
      </c>
      <c r="J9" s="27" t="s">
        <v>1010</v>
      </c>
      <c r="K9" s="27" t="s">
        <v>1036</v>
      </c>
      <c r="L9" s="27"/>
      <c r="M9" s="28"/>
      <c r="N9" s="29" t="s">
        <v>1029</v>
      </c>
      <c r="O9" s="29" t="s">
        <v>1037</v>
      </c>
      <c r="P9" s="29" t="s">
        <v>1029</v>
      </c>
      <c r="Q9" s="29"/>
      <c r="R9" s="29"/>
      <c r="S9" s="639" t="s">
        <v>9</v>
      </c>
      <c r="T9" s="629" t="s">
        <v>7</v>
      </c>
      <c r="U9" s="630" t="s">
        <v>6</v>
      </c>
      <c r="V9" s="631"/>
      <c r="W9" s="30"/>
      <c r="X9" s="30"/>
      <c r="Y9" s="31"/>
      <c r="Z9" s="30"/>
      <c r="AA9" s="30"/>
      <c r="AB9" s="30"/>
      <c r="AC9" s="30"/>
      <c r="AD9" s="30"/>
    </row>
    <row r="10" spans="1:30" ht="22.5" customHeight="1" thickTop="1" thickBot="1" x14ac:dyDescent="0.25">
      <c r="A10" s="632" t="s">
        <v>10</v>
      </c>
      <c r="B10" s="607"/>
      <c r="C10" s="611"/>
      <c r="D10" s="32" t="s">
        <v>11</v>
      </c>
      <c r="E10" s="571" t="s">
        <v>991</v>
      </c>
      <c r="F10" s="571" t="s">
        <v>1053</v>
      </c>
      <c r="G10" s="571" t="s">
        <v>992</v>
      </c>
      <c r="H10" s="26"/>
      <c r="I10" s="573" t="s">
        <v>995</v>
      </c>
      <c r="J10" s="573" t="s">
        <v>994</v>
      </c>
      <c r="K10" s="573" t="s">
        <v>996</v>
      </c>
      <c r="L10" s="33"/>
      <c r="M10" s="34"/>
      <c r="N10" s="574" t="s">
        <v>997</v>
      </c>
      <c r="O10" s="574" t="s">
        <v>999</v>
      </c>
      <c r="P10" s="574" t="s">
        <v>998</v>
      </c>
      <c r="Q10" s="35"/>
      <c r="R10" s="29"/>
      <c r="S10" s="640"/>
      <c r="T10" s="611"/>
      <c r="U10" s="36"/>
      <c r="V10" s="36" t="s">
        <v>10</v>
      </c>
      <c r="W10" s="37"/>
      <c r="X10" s="37"/>
      <c r="Y10" s="38">
        <f>COUNTA(H10:Q10)</f>
        <v>6</v>
      </c>
      <c r="Z10" s="37"/>
      <c r="AA10" s="37"/>
      <c r="AB10" s="37"/>
      <c r="AC10" s="37"/>
      <c r="AD10" s="37"/>
    </row>
    <row r="11" spans="1:30" ht="21.75" customHeight="1" thickTop="1" thickBot="1" x14ac:dyDescent="0.25">
      <c r="A11" s="633" t="s">
        <v>1105</v>
      </c>
      <c r="B11" s="39" t="s">
        <v>12</v>
      </c>
      <c r="C11" s="40"/>
      <c r="D11" s="41"/>
      <c r="E11" s="553" t="s">
        <v>1077</v>
      </c>
      <c r="F11" s="553" t="s">
        <v>1002</v>
      </c>
      <c r="G11" s="564" t="s">
        <v>1002</v>
      </c>
      <c r="H11" s="564"/>
      <c r="I11" s="564" t="s">
        <v>1002</v>
      </c>
      <c r="J11" s="553" t="s">
        <v>1002</v>
      </c>
      <c r="K11" s="553" t="s">
        <v>1002</v>
      </c>
      <c r="L11" s="553"/>
      <c r="M11" s="553"/>
      <c r="N11" s="564" t="s">
        <v>1002</v>
      </c>
      <c r="O11" s="564" t="s">
        <v>1002</v>
      </c>
      <c r="P11" s="407" t="s">
        <v>1002</v>
      </c>
      <c r="Q11" s="407"/>
      <c r="R11" s="406"/>
      <c r="S11" s="42"/>
      <c r="T11" s="43"/>
      <c r="U11" s="42"/>
      <c r="V11" s="633" t="s">
        <v>13</v>
      </c>
      <c r="W11" s="44"/>
      <c r="X11" s="44"/>
      <c r="Y11" s="45"/>
      <c r="Z11" s="46"/>
      <c r="AA11" s="46"/>
      <c r="AB11" s="46"/>
      <c r="AC11" s="46"/>
      <c r="AD11" s="46"/>
    </row>
    <row r="12" spans="1:30" ht="22.5" customHeight="1" thickTop="1" x14ac:dyDescent="0.2">
      <c r="A12" s="625"/>
      <c r="B12" s="635" t="s">
        <v>14</v>
      </c>
      <c r="C12" s="47">
        <v>1</v>
      </c>
      <c r="D12" s="48" t="s">
        <v>15</v>
      </c>
      <c r="E12" s="576" t="s">
        <v>1078</v>
      </c>
      <c r="F12" s="554" t="s">
        <v>1001</v>
      </c>
      <c r="G12" s="565" t="s">
        <v>29</v>
      </c>
      <c r="H12" s="555"/>
      <c r="I12" s="554" t="s">
        <v>1001</v>
      </c>
      <c r="J12" s="554" t="s">
        <v>1001</v>
      </c>
      <c r="K12" s="554" t="s">
        <v>1001</v>
      </c>
      <c r="L12" s="554"/>
      <c r="M12" s="554"/>
      <c r="N12" s="554" t="s">
        <v>1001</v>
      </c>
      <c r="O12" s="554" t="s">
        <v>1001</v>
      </c>
      <c r="P12" s="410" t="s">
        <v>29</v>
      </c>
      <c r="Q12" s="408"/>
      <c r="R12" s="408"/>
      <c r="S12" s="48" t="s">
        <v>15</v>
      </c>
      <c r="T12" s="52">
        <v>1</v>
      </c>
      <c r="U12" s="609"/>
      <c r="V12" s="610"/>
      <c r="W12" s="53"/>
      <c r="X12" s="53"/>
      <c r="Y12" s="54"/>
      <c r="Z12" s="53"/>
      <c r="AA12" s="53"/>
      <c r="AB12" s="53"/>
      <c r="AC12" s="53"/>
      <c r="AD12" s="53"/>
    </row>
    <row r="13" spans="1:30" ht="22.5" customHeight="1" thickBot="1" x14ac:dyDescent="0.25">
      <c r="A13" s="625"/>
      <c r="B13" s="610"/>
      <c r="C13" s="55">
        <v>2</v>
      </c>
      <c r="D13" s="56" t="s">
        <v>17</v>
      </c>
      <c r="E13" s="577" t="s">
        <v>1079</v>
      </c>
      <c r="F13" s="555"/>
      <c r="G13" s="566" t="s">
        <v>1005</v>
      </c>
      <c r="H13" s="555"/>
      <c r="I13" s="565"/>
      <c r="J13" s="555"/>
      <c r="K13" s="555"/>
      <c r="L13" s="555"/>
      <c r="M13" s="555"/>
      <c r="N13" s="565"/>
      <c r="O13" s="565"/>
      <c r="P13" s="411" t="s">
        <v>1005</v>
      </c>
      <c r="Q13" s="409"/>
      <c r="R13" s="409"/>
      <c r="S13" s="56" t="s">
        <v>17</v>
      </c>
      <c r="T13" s="58">
        <v>2</v>
      </c>
      <c r="U13" s="610"/>
      <c r="V13" s="610"/>
      <c r="W13" s="53"/>
      <c r="X13" s="53"/>
      <c r="Y13" s="54"/>
      <c r="Z13" s="53"/>
      <c r="AA13" s="53"/>
      <c r="AB13" s="53"/>
      <c r="AC13" s="53"/>
      <c r="AD13" s="53"/>
    </row>
    <row r="14" spans="1:30" ht="24" customHeight="1" thickTop="1" x14ac:dyDescent="0.2">
      <c r="A14" s="625"/>
      <c r="B14" s="610"/>
      <c r="C14" s="59">
        <v>3</v>
      </c>
      <c r="D14" s="48" t="s">
        <v>19</v>
      </c>
      <c r="E14" s="556"/>
      <c r="F14" s="556" t="s">
        <v>1111</v>
      </c>
      <c r="G14" s="556"/>
      <c r="H14" s="567"/>
      <c r="I14" s="556" t="s">
        <v>1113</v>
      </c>
      <c r="J14" s="556" t="s">
        <v>1113</v>
      </c>
      <c r="K14" s="556" t="s">
        <v>1113</v>
      </c>
      <c r="L14" s="572"/>
      <c r="M14" s="556"/>
      <c r="N14" s="556" t="s">
        <v>1113</v>
      </c>
      <c r="O14" s="556" t="s">
        <v>1113</v>
      </c>
      <c r="P14" s="556"/>
      <c r="Q14" s="412"/>
      <c r="R14" s="413"/>
      <c r="S14" s="48" t="s">
        <v>19</v>
      </c>
      <c r="T14" s="52">
        <v>3</v>
      </c>
      <c r="U14" s="610"/>
      <c r="V14" s="610"/>
      <c r="W14" s="53"/>
      <c r="X14" s="53"/>
      <c r="Y14" s="54"/>
      <c r="Z14" s="53"/>
      <c r="AA14" s="53"/>
      <c r="AB14" s="53"/>
      <c r="AC14" s="53"/>
      <c r="AD14" s="53"/>
    </row>
    <row r="15" spans="1:30" ht="22.5" customHeight="1" thickBot="1" x14ac:dyDescent="0.25">
      <c r="A15" s="625"/>
      <c r="B15" s="610"/>
      <c r="C15" s="61">
        <v>4</v>
      </c>
      <c r="D15" s="62" t="s">
        <v>20</v>
      </c>
      <c r="E15" s="557" t="s">
        <v>111</v>
      </c>
      <c r="F15" s="557" t="s">
        <v>21</v>
      </c>
      <c r="G15" s="557" t="s">
        <v>1006</v>
      </c>
      <c r="H15" s="568"/>
      <c r="I15" s="568" t="s">
        <v>23</v>
      </c>
      <c r="J15" s="557" t="s">
        <v>22</v>
      </c>
      <c r="K15" s="557" t="s">
        <v>22</v>
      </c>
      <c r="L15" s="557"/>
      <c r="M15" s="557"/>
      <c r="N15" s="568" t="s">
        <v>23</v>
      </c>
      <c r="O15" s="568" t="s">
        <v>23</v>
      </c>
      <c r="P15" s="418" t="s">
        <v>1006</v>
      </c>
      <c r="Q15" s="418"/>
      <c r="R15" s="418"/>
      <c r="S15" s="62" t="s">
        <v>20</v>
      </c>
      <c r="T15" s="58">
        <v>4</v>
      </c>
      <c r="U15" s="610"/>
      <c r="V15" s="610"/>
      <c r="W15" s="53"/>
      <c r="X15" s="53"/>
      <c r="Y15" s="54">
        <f>COUNTA(E15:Q15)</f>
        <v>9</v>
      </c>
      <c r="Z15" s="53"/>
      <c r="AA15" s="53"/>
      <c r="AB15" s="53"/>
      <c r="AC15" s="53"/>
      <c r="AD15" s="53"/>
    </row>
    <row r="16" spans="1:30" ht="22.5" customHeight="1" thickTop="1" thickBot="1" x14ac:dyDescent="0.25">
      <c r="A16" s="625"/>
      <c r="B16" s="610"/>
      <c r="C16" s="61">
        <v>5</v>
      </c>
      <c r="D16" s="64" t="s">
        <v>24</v>
      </c>
      <c r="E16" s="558" t="s">
        <v>1086</v>
      </c>
      <c r="F16" s="558" t="s">
        <v>1003</v>
      </c>
      <c r="G16" s="565" t="s">
        <v>1007</v>
      </c>
      <c r="H16" s="565"/>
      <c r="I16" s="565" t="s">
        <v>1024</v>
      </c>
      <c r="J16" s="558" t="s">
        <v>1021</v>
      </c>
      <c r="K16" s="558" t="s">
        <v>1021</v>
      </c>
      <c r="L16" s="565"/>
      <c r="M16" s="558"/>
      <c r="N16" s="565" t="s">
        <v>1024</v>
      </c>
      <c r="O16" s="565" t="s">
        <v>1024</v>
      </c>
      <c r="P16" s="410" t="s">
        <v>1007</v>
      </c>
      <c r="Q16" s="410"/>
      <c r="R16" s="419"/>
      <c r="S16" s="64" t="s">
        <v>24</v>
      </c>
      <c r="T16" s="52">
        <v>5</v>
      </c>
      <c r="U16" s="610"/>
      <c r="V16" s="610"/>
      <c r="W16" s="53"/>
      <c r="X16" s="53"/>
      <c r="Y16" s="54">
        <f>COUNTA(E16:Q16)</f>
        <v>9</v>
      </c>
      <c r="Z16" s="53"/>
      <c r="AA16" s="53"/>
      <c r="AB16" s="53"/>
      <c r="AC16" s="53"/>
      <c r="AD16" s="53"/>
    </row>
    <row r="17" spans="1:30" ht="22.5" hidden="1" customHeight="1" thickTop="1" thickBot="1" x14ac:dyDescent="0.25">
      <c r="A17" s="625"/>
      <c r="B17" s="611"/>
      <c r="C17" s="65"/>
      <c r="D17" s="66"/>
      <c r="E17" s="578"/>
      <c r="F17" s="579"/>
      <c r="G17" s="580"/>
      <c r="H17" s="578"/>
      <c r="I17" s="578"/>
      <c r="J17" s="555"/>
      <c r="K17" s="581"/>
      <c r="L17" s="581"/>
      <c r="M17" s="582"/>
      <c r="N17" s="555"/>
      <c r="O17" s="583"/>
      <c r="P17" s="420"/>
      <c r="Q17" s="420"/>
      <c r="R17" s="422"/>
      <c r="S17" s="70" t="s">
        <v>25</v>
      </c>
      <c r="T17" s="71">
        <v>6</v>
      </c>
      <c r="U17" s="611"/>
      <c r="V17" s="610"/>
      <c r="W17" s="53"/>
      <c r="X17" s="53"/>
      <c r="Y17" s="54"/>
      <c r="Z17" s="53"/>
      <c r="AA17" s="53"/>
      <c r="AB17" s="53"/>
      <c r="AC17" s="53"/>
      <c r="AD17" s="53"/>
    </row>
    <row r="18" spans="1:30" ht="22.5" customHeight="1" thickTop="1" thickBot="1" x14ac:dyDescent="0.25">
      <c r="A18" s="625"/>
      <c r="B18" s="605" t="s">
        <v>12</v>
      </c>
      <c r="C18" s="606"/>
      <c r="D18" s="607"/>
      <c r="E18" s="564"/>
      <c r="F18" s="553" t="s">
        <v>1002</v>
      </c>
      <c r="G18" s="553" t="s">
        <v>1002</v>
      </c>
      <c r="H18" s="564"/>
      <c r="I18" s="564"/>
      <c r="J18" s="564" t="s">
        <v>1002</v>
      </c>
      <c r="K18" s="564" t="s">
        <v>1002</v>
      </c>
      <c r="L18" s="553"/>
      <c r="M18" s="553"/>
      <c r="N18" s="564"/>
      <c r="O18" s="564"/>
      <c r="P18" s="406" t="s">
        <v>1002</v>
      </c>
      <c r="Q18" s="407"/>
      <c r="R18" s="406"/>
      <c r="S18" s="608" t="s">
        <v>26</v>
      </c>
      <c r="T18" s="606"/>
      <c r="U18" s="607"/>
      <c r="V18" s="610"/>
      <c r="W18" s="72"/>
      <c r="X18" s="72"/>
      <c r="Y18" s="45"/>
      <c r="Z18" s="73"/>
      <c r="AA18" s="73"/>
      <c r="AB18" s="73"/>
      <c r="AC18" s="73"/>
      <c r="AD18" s="74"/>
    </row>
    <row r="19" spans="1:30" ht="22.5" customHeight="1" thickTop="1" x14ac:dyDescent="0.2">
      <c r="A19" s="625"/>
      <c r="B19" s="636" t="s">
        <v>27</v>
      </c>
      <c r="C19" s="47">
        <v>6</v>
      </c>
      <c r="D19" s="48" t="s">
        <v>28</v>
      </c>
      <c r="E19" s="554" t="s">
        <v>1026</v>
      </c>
      <c r="F19" s="554" t="s">
        <v>29</v>
      </c>
      <c r="G19" s="554" t="s">
        <v>1001</v>
      </c>
      <c r="H19" s="555"/>
      <c r="I19" s="554" t="s">
        <v>1026</v>
      </c>
      <c r="J19" s="565" t="s">
        <v>29</v>
      </c>
      <c r="K19" s="565" t="s">
        <v>29</v>
      </c>
      <c r="L19" s="554"/>
      <c r="M19" s="554"/>
      <c r="N19" s="554" t="s">
        <v>1026</v>
      </c>
      <c r="O19" s="554" t="s">
        <v>1026</v>
      </c>
      <c r="P19" s="408" t="s">
        <v>1001</v>
      </c>
      <c r="Q19" s="408"/>
      <c r="R19" s="408"/>
      <c r="S19" s="48" t="s">
        <v>28</v>
      </c>
      <c r="T19" s="52">
        <v>6</v>
      </c>
      <c r="U19" s="637" t="s">
        <v>27</v>
      </c>
      <c r="V19" s="610"/>
      <c r="W19" s="53"/>
      <c r="X19" s="53"/>
      <c r="Y19" s="54"/>
      <c r="Z19" s="53"/>
      <c r="AA19" s="53"/>
      <c r="AB19" s="53"/>
      <c r="AC19" s="53"/>
      <c r="AD19" s="53"/>
    </row>
    <row r="20" spans="1:30" ht="22.5" customHeight="1" thickBot="1" x14ac:dyDescent="0.25">
      <c r="A20" s="625"/>
      <c r="B20" s="610"/>
      <c r="C20" s="75">
        <v>7</v>
      </c>
      <c r="D20" s="56" t="s">
        <v>33</v>
      </c>
      <c r="E20" s="565" t="s">
        <v>1027</v>
      </c>
      <c r="F20" s="555" t="s">
        <v>34</v>
      </c>
      <c r="G20" s="555"/>
      <c r="H20" s="555"/>
      <c r="I20" s="565" t="s">
        <v>1027</v>
      </c>
      <c r="J20" s="566" t="s">
        <v>1005</v>
      </c>
      <c r="K20" s="566" t="s">
        <v>1005</v>
      </c>
      <c r="L20" s="555"/>
      <c r="M20" s="555"/>
      <c r="N20" s="565" t="s">
        <v>1027</v>
      </c>
      <c r="O20" s="565" t="s">
        <v>1027</v>
      </c>
      <c r="P20" s="409"/>
      <c r="Q20" s="409"/>
      <c r="R20" s="409"/>
      <c r="S20" s="56" t="s">
        <v>33</v>
      </c>
      <c r="T20" s="58">
        <v>7</v>
      </c>
      <c r="U20" s="610"/>
      <c r="V20" s="610"/>
      <c r="W20" s="53"/>
      <c r="X20" s="53"/>
      <c r="Y20" s="54"/>
      <c r="Z20" s="53"/>
      <c r="AA20" s="53"/>
      <c r="AB20" s="53"/>
      <c r="AC20" s="53"/>
      <c r="AD20" s="53"/>
    </row>
    <row r="21" spans="1:30" ht="23.25" customHeight="1" thickTop="1" x14ac:dyDescent="0.2">
      <c r="A21" s="625"/>
      <c r="B21" s="610"/>
      <c r="C21" s="47">
        <v>8</v>
      </c>
      <c r="D21" s="48" t="s">
        <v>36</v>
      </c>
      <c r="E21" s="584" t="s">
        <v>1028</v>
      </c>
      <c r="F21" s="556" t="s">
        <v>1112</v>
      </c>
      <c r="G21" s="556" t="s">
        <v>1112</v>
      </c>
      <c r="H21" s="567"/>
      <c r="I21" s="584" t="s">
        <v>1028</v>
      </c>
      <c r="J21" s="556"/>
      <c r="K21" s="556"/>
      <c r="L21" s="556" t="s">
        <v>1009</v>
      </c>
      <c r="M21" s="556"/>
      <c r="N21" s="584" t="s">
        <v>1028</v>
      </c>
      <c r="O21" s="584" t="s">
        <v>1028</v>
      </c>
      <c r="P21" s="556" t="s">
        <v>1112</v>
      </c>
      <c r="Q21" s="412"/>
      <c r="R21" s="413"/>
      <c r="S21" s="48" t="s">
        <v>36</v>
      </c>
      <c r="T21" s="52">
        <v>8</v>
      </c>
      <c r="U21" s="610"/>
      <c r="V21" s="610"/>
      <c r="W21" s="53"/>
      <c r="X21" s="53"/>
      <c r="Y21" s="54"/>
      <c r="Z21" s="53"/>
      <c r="AA21" s="53"/>
      <c r="AB21" s="53"/>
      <c r="AC21" s="53"/>
      <c r="AD21" s="53"/>
    </row>
    <row r="22" spans="1:30" ht="22.5" customHeight="1" thickBot="1" x14ac:dyDescent="0.25">
      <c r="A22" s="625"/>
      <c r="B22" s="610"/>
      <c r="C22" s="61">
        <v>9</v>
      </c>
      <c r="D22" s="64" t="s">
        <v>37</v>
      </c>
      <c r="E22" s="557"/>
      <c r="F22" s="557" t="s">
        <v>48</v>
      </c>
      <c r="G22" s="557" t="s">
        <v>21</v>
      </c>
      <c r="H22" s="568"/>
      <c r="I22" s="568"/>
      <c r="J22" s="557" t="s">
        <v>1006</v>
      </c>
      <c r="K22" s="557" t="s">
        <v>1006</v>
      </c>
      <c r="L22" s="557"/>
      <c r="M22" s="557"/>
      <c r="N22" s="568"/>
      <c r="O22" s="568"/>
      <c r="P22" s="418" t="s">
        <v>21</v>
      </c>
      <c r="Q22" s="418"/>
      <c r="R22" s="418"/>
      <c r="S22" s="64" t="s">
        <v>37</v>
      </c>
      <c r="T22" s="58">
        <v>9</v>
      </c>
      <c r="U22" s="610"/>
      <c r="V22" s="610"/>
      <c r="W22" s="53"/>
      <c r="X22" s="53"/>
      <c r="Y22" s="54">
        <f>COUNTA(E22:Q22)</f>
        <v>5</v>
      </c>
      <c r="Z22" s="53"/>
      <c r="AA22" s="53"/>
      <c r="AB22" s="53"/>
      <c r="AC22" s="53"/>
      <c r="AD22" s="53"/>
    </row>
    <row r="23" spans="1:30" ht="25.5" customHeight="1" thickTop="1" thickBot="1" x14ac:dyDescent="0.25">
      <c r="A23" s="625"/>
      <c r="B23" s="610"/>
      <c r="C23" s="61">
        <v>10</v>
      </c>
      <c r="D23" s="64" t="s">
        <v>38</v>
      </c>
      <c r="E23" s="558"/>
      <c r="F23" s="558" t="s">
        <v>1004</v>
      </c>
      <c r="G23" s="558" t="s">
        <v>1003</v>
      </c>
      <c r="H23" s="565"/>
      <c r="I23" s="565"/>
      <c r="J23" s="565" t="s">
        <v>1007</v>
      </c>
      <c r="K23" s="565" t="s">
        <v>1007</v>
      </c>
      <c r="L23" s="565"/>
      <c r="M23" s="565"/>
      <c r="N23" s="565"/>
      <c r="O23" s="565"/>
      <c r="P23" s="419" t="s">
        <v>1003</v>
      </c>
      <c r="Q23" s="410"/>
      <c r="R23" s="410"/>
      <c r="S23" s="64" t="s">
        <v>38</v>
      </c>
      <c r="T23" s="52">
        <v>10</v>
      </c>
      <c r="U23" s="610"/>
      <c r="V23" s="610"/>
      <c r="W23" s="53"/>
      <c r="X23" s="53"/>
      <c r="Y23" s="54">
        <f>COUNTA(E23:Q23)</f>
        <v>5</v>
      </c>
      <c r="Z23" s="53"/>
      <c r="AA23" s="53"/>
      <c r="AB23" s="53"/>
      <c r="AC23" s="53"/>
      <c r="AD23" s="53"/>
    </row>
    <row r="24" spans="1:30" ht="25.5" hidden="1" customHeight="1" thickTop="1" thickBot="1" x14ac:dyDescent="0.25">
      <c r="A24" s="634"/>
      <c r="B24" s="611"/>
      <c r="C24" s="76"/>
      <c r="D24" s="77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420"/>
      <c r="Q24" s="420"/>
      <c r="R24" s="420"/>
      <c r="S24" s="70" t="s">
        <v>39</v>
      </c>
      <c r="T24" s="78">
        <v>12</v>
      </c>
      <c r="U24" s="613"/>
      <c r="V24" s="611"/>
      <c r="W24" s="53"/>
      <c r="X24" s="53"/>
      <c r="Y24" s="54"/>
      <c r="Z24" s="53"/>
      <c r="AA24" s="53"/>
      <c r="AB24" s="53"/>
      <c r="AC24" s="53"/>
      <c r="AD24" s="53"/>
    </row>
    <row r="25" spans="1:30" ht="25.5" customHeight="1" thickTop="1" thickBot="1" x14ac:dyDescent="0.25">
      <c r="A25" s="624" t="s">
        <v>1106</v>
      </c>
      <c r="B25" s="608" t="s">
        <v>12</v>
      </c>
      <c r="C25" s="606"/>
      <c r="D25" s="607"/>
      <c r="E25" s="564" t="s">
        <v>1077</v>
      </c>
      <c r="F25" s="553" t="s">
        <v>1044</v>
      </c>
      <c r="G25" s="553" t="s">
        <v>1067</v>
      </c>
      <c r="H25" s="564"/>
      <c r="I25" s="564" t="s">
        <v>1054</v>
      </c>
      <c r="J25" s="564"/>
      <c r="K25" s="553"/>
      <c r="L25" s="564"/>
      <c r="M25" s="553"/>
      <c r="N25" s="407" t="s">
        <v>1084</v>
      </c>
      <c r="O25" s="564" t="s">
        <v>1115</v>
      </c>
      <c r="P25" s="407"/>
      <c r="Q25" s="407"/>
      <c r="R25" s="406"/>
      <c r="S25" s="608" t="s">
        <v>26</v>
      </c>
      <c r="T25" s="606"/>
      <c r="U25" s="607"/>
      <c r="V25" s="638" t="s">
        <v>40</v>
      </c>
      <c r="W25" s="72"/>
      <c r="X25" s="72"/>
      <c r="Y25" s="45"/>
      <c r="Z25" s="73"/>
      <c r="AA25" s="73"/>
      <c r="AB25" s="73"/>
      <c r="AC25" s="73"/>
      <c r="AD25" s="73"/>
    </row>
    <row r="26" spans="1:30" ht="23.25" customHeight="1" thickTop="1" x14ac:dyDescent="0.2">
      <c r="A26" s="625"/>
      <c r="B26" s="621" t="s">
        <v>14</v>
      </c>
      <c r="C26" s="79">
        <v>1</v>
      </c>
      <c r="D26" s="80" t="s">
        <v>15</v>
      </c>
      <c r="E26" s="555" t="s">
        <v>1012</v>
      </c>
      <c r="F26" s="565" t="s">
        <v>1018</v>
      </c>
      <c r="G26" s="391" t="s">
        <v>1068</v>
      </c>
      <c r="H26" s="565"/>
      <c r="I26" s="565" t="s">
        <v>1055</v>
      </c>
      <c r="J26" s="565"/>
      <c r="K26" s="565"/>
      <c r="L26" s="554"/>
      <c r="M26" s="565"/>
      <c r="N26" s="408" t="s">
        <v>1087</v>
      </c>
      <c r="O26" s="565" t="s">
        <v>1116</v>
      </c>
      <c r="P26" s="410"/>
      <c r="Q26" s="410"/>
      <c r="R26" s="410"/>
      <c r="S26" s="80" t="s">
        <v>15</v>
      </c>
      <c r="T26" s="81">
        <v>1</v>
      </c>
      <c r="U26" s="609" t="s">
        <v>14</v>
      </c>
      <c r="V26" s="610"/>
      <c r="W26" s="53"/>
      <c r="X26" s="53"/>
      <c r="Y26" s="54"/>
      <c r="Z26" s="53"/>
      <c r="AA26" s="53"/>
      <c r="AB26" s="53"/>
      <c r="AC26" s="53"/>
      <c r="AD26" s="53"/>
    </row>
    <row r="27" spans="1:30" ht="22.5" customHeight="1" thickBot="1" x14ac:dyDescent="0.25">
      <c r="A27" s="625"/>
      <c r="B27" s="610"/>
      <c r="C27" s="82">
        <v>2</v>
      </c>
      <c r="D27" s="83" t="s">
        <v>17</v>
      </c>
      <c r="E27" s="565" t="s">
        <v>1013</v>
      </c>
      <c r="F27" s="555" t="s">
        <v>1019</v>
      </c>
      <c r="G27" s="391" t="s">
        <v>1069</v>
      </c>
      <c r="H27" s="585"/>
      <c r="I27" s="586" t="s">
        <v>1056</v>
      </c>
      <c r="J27" s="555"/>
      <c r="K27" s="555"/>
      <c r="L27" s="555"/>
      <c r="M27" s="555"/>
      <c r="N27" s="411" t="s">
        <v>1088</v>
      </c>
      <c r="O27" s="555" t="s">
        <v>1117</v>
      </c>
      <c r="P27" s="409"/>
      <c r="Q27" s="409"/>
      <c r="R27" s="409"/>
      <c r="S27" s="83" t="s">
        <v>17</v>
      </c>
      <c r="T27" s="84">
        <v>2</v>
      </c>
      <c r="U27" s="610"/>
      <c r="V27" s="610"/>
      <c r="W27" s="53"/>
      <c r="X27" s="53"/>
      <c r="Y27" s="54"/>
      <c r="Z27" s="53"/>
      <c r="AA27" s="53"/>
      <c r="AB27" s="53"/>
      <c r="AC27" s="53"/>
      <c r="AD27" s="53"/>
    </row>
    <row r="28" spans="1:30" ht="24.75" customHeight="1" thickTop="1" x14ac:dyDescent="0.2">
      <c r="A28" s="625"/>
      <c r="B28" s="610"/>
      <c r="C28" s="85">
        <v>3</v>
      </c>
      <c r="D28" s="80" t="s">
        <v>19</v>
      </c>
      <c r="E28" s="556"/>
      <c r="F28" s="556"/>
      <c r="G28" s="556"/>
      <c r="H28" s="567"/>
      <c r="I28" s="556"/>
      <c r="J28" s="556"/>
      <c r="K28" s="572"/>
      <c r="L28" s="587"/>
      <c r="M28" s="555"/>
      <c r="N28" s="412"/>
      <c r="O28" s="555"/>
      <c r="P28" s="409"/>
      <c r="Q28" s="409"/>
      <c r="R28" s="409"/>
      <c r="S28" s="80" t="s">
        <v>19</v>
      </c>
      <c r="T28" s="81">
        <v>3</v>
      </c>
      <c r="U28" s="610"/>
      <c r="V28" s="610"/>
      <c r="W28" s="53"/>
      <c r="X28" s="53"/>
      <c r="Y28" s="54"/>
      <c r="Z28" s="53"/>
      <c r="AA28" s="53"/>
      <c r="AB28" s="53"/>
      <c r="AC28" s="53"/>
      <c r="AD28" s="53"/>
    </row>
    <row r="29" spans="1:30" ht="22.5" customHeight="1" thickBot="1" x14ac:dyDescent="0.25">
      <c r="A29" s="625"/>
      <c r="B29" s="610"/>
      <c r="C29" s="86">
        <v>4</v>
      </c>
      <c r="D29" s="87" t="s">
        <v>20</v>
      </c>
      <c r="E29" s="557" t="s">
        <v>1016</v>
      </c>
      <c r="F29" s="557" t="s">
        <v>1014</v>
      </c>
      <c r="G29" s="393" t="s">
        <v>22</v>
      </c>
      <c r="H29" s="557"/>
      <c r="I29" s="557" t="s">
        <v>1057</v>
      </c>
      <c r="J29" s="557"/>
      <c r="K29" s="557"/>
      <c r="L29" s="557"/>
      <c r="M29" s="565"/>
      <c r="N29" s="417" t="s">
        <v>1089</v>
      </c>
      <c r="O29" s="557" t="s">
        <v>1083</v>
      </c>
      <c r="P29" s="418"/>
      <c r="Q29" s="418"/>
      <c r="R29" s="410"/>
      <c r="S29" s="87" t="s">
        <v>20</v>
      </c>
      <c r="T29" s="84">
        <v>4</v>
      </c>
      <c r="U29" s="610"/>
      <c r="V29" s="610"/>
      <c r="W29" s="53"/>
      <c r="X29" s="53"/>
      <c r="Y29" s="54">
        <f>COUNTA(E29:Q29)</f>
        <v>6</v>
      </c>
      <c r="Z29" s="53"/>
      <c r="AA29" s="53"/>
      <c r="AB29" s="53"/>
      <c r="AC29" s="53"/>
      <c r="AD29" s="53"/>
    </row>
    <row r="30" spans="1:30" ht="22.5" customHeight="1" thickTop="1" thickBot="1" x14ac:dyDescent="0.25">
      <c r="A30" s="625"/>
      <c r="B30" s="610"/>
      <c r="C30" s="86">
        <v>5</v>
      </c>
      <c r="D30" s="88" t="s">
        <v>24</v>
      </c>
      <c r="E30" s="555" t="s">
        <v>1017</v>
      </c>
      <c r="F30" s="565" t="s">
        <v>1031</v>
      </c>
      <c r="G30" s="521" t="s">
        <v>1070</v>
      </c>
      <c r="H30" s="565"/>
      <c r="I30" s="565" t="s">
        <v>1058</v>
      </c>
      <c r="J30" s="565"/>
      <c r="K30" s="565"/>
      <c r="L30" s="565"/>
      <c r="M30" s="565"/>
      <c r="N30" s="409" t="s">
        <v>1090</v>
      </c>
      <c r="O30" s="565" t="s">
        <v>1118</v>
      </c>
      <c r="P30" s="410"/>
      <c r="Q30" s="410"/>
      <c r="R30" s="410"/>
      <c r="S30" s="88" t="s">
        <v>24</v>
      </c>
      <c r="T30" s="81">
        <v>5</v>
      </c>
      <c r="U30" s="610"/>
      <c r="V30" s="610"/>
      <c r="W30" s="53"/>
      <c r="X30" s="53"/>
      <c r="Y30" s="54">
        <f>COUNTA(E30:Q30)</f>
        <v>6</v>
      </c>
      <c r="Z30" s="53"/>
      <c r="AA30" s="53"/>
      <c r="AB30" s="53"/>
      <c r="AC30" s="53"/>
      <c r="AD30" s="53"/>
    </row>
    <row r="31" spans="1:30" ht="21.75" hidden="1" customHeight="1" thickTop="1" thickBot="1" x14ac:dyDescent="0.25">
      <c r="A31" s="625"/>
      <c r="B31" s="610"/>
      <c r="C31" s="89"/>
      <c r="D31" s="90"/>
      <c r="E31" s="410"/>
      <c r="F31" s="410"/>
      <c r="G31" s="410"/>
      <c r="H31" s="427"/>
      <c r="I31" s="427"/>
      <c r="J31" s="409"/>
      <c r="K31" s="427"/>
      <c r="L31" s="427"/>
      <c r="M31" s="410"/>
      <c r="N31" s="428"/>
      <c r="O31" s="427"/>
      <c r="P31" s="427"/>
      <c r="Q31" s="409"/>
      <c r="R31" s="410"/>
      <c r="S31" s="90" t="s">
        <v>25</v>
      </c>
      <c r="T31" s="91">
        <v>6</v>
      </c>
      <c r="U31" s="611"/>
      <c r="V31" s="610"/>
      <c r="W31" s="53"/>
      <c r="X31" s="53"/>
      <c r="Y31" s="54"/>
      <c r="Z31" s="53"/>
      <c r="AA31" s="53"/>
      <c r="AB31" s="53"/>
      <c r="AC31" s="53"/>
      <c r="AD31" s="53"/>
    </row>
    <row r="32" spans="1:30" ht="22.5" customHeight="1" thickTop="1" thickBot="1" x14ac:dyDescent="0.25">
      <c r="A32" s="625"/>
      <c r="B32" s="608" t="s">
        <v>12</v>
      </c>
      <c r="C32" s="606"/>
      <c r="D32" s="607"/>
      <c r="E32" s="407"/>
      <c r="F32" s="553" t="s">
        <v>1044</v>
      </c>
      <c r="G32" s="407"/>
      <c r="H32" s="407"/>
      <c r="I32" s="407"/>
      <c r="J32" s="407" t="s">
        <v>1054</v>
      </c>
      <c r="K32" s="406" t="s">
        <v>1077</v>
      </c>
      <c r="L32" s="407"/>
      <c r="M32" s="407"/>
      <c r="N32" s="407"/>
      <c r="O32" s="407"/>
      <c r="P32" s="406" t="s">
        <v>1093</v>
      </c>
      <c r="Q32" s="407"/>
      <c r="R32" s="407"/>
      <c r="S32" s="608" t="s">
        <v>26</v>
      </c>
      <c r="T32" s="606"/>
      <c r="U32" s="607"/>
      <c r="V32" s="610"/>
      <c r="W32" s="72"/>
      <c r="X32" s="72"/>
      <c r="Y32" s="45"/>
      <c r="Z32" s="73"/>
      <c r="AA32" s="73"/>
      <c r="AB32" s="73"/>
      <c r="AC32" s="73"/>
      <c r="AD32" s="73"/>
    </row>
    <row r="33" spans="1:32" ht="22.5" customHeight="1" thickTop="1" x14ac:dyDescent="0.2">
      <c r="A33" s="625"/>
      <c r="B33" s="618" t="s">
        <v>27</v>
      </c>
      <c r="C33" s="79">
        <v>6</v>
      </c>
      <c r="D33" s="80" t="s">
        <v>28</v>
      </c>
      <c r="E33" s="408" t="s">
        <v>1026</v>
      </c>
      <c r="F33" s="565" t="s">
        <v>1018</v>
      </c>
      <c r="G33" s="409"/>
      <c r="H33" s="410"/>
      <c r="I33" s="408" t="s">
        <v>1026</v>
      </c>
      <c r="J33" s="410" t="s">
        <v>1055</v>
      </c>
      <c r="K33" s="410" t="s">
        <v>1081</v>
      </c>
      <c r="L33" s="408"/>
      <c r="M33" s="409"/>
      <c r="N33" s="408" t="s">
        <v>1026</v>
      </c>
      <c r="O33" s="408" t="s">
        <v>1026</v>
      </c>
      <c r="P33" s="410" t="s">
        <v>1095</v>
      </c>
      <c r="Q33" s="410"/>
      <c r="R33" s="409"/>
      <c r="S33" s="92" t="s">
        <v>28</v>
      </c>
      <c r="T33" s="81">
        <v>6</v>
      </c>
      <c r="U33" s="612" t="s">
        <v>27</v>
      </c>
      <c r="V33" s="610"/>
      <c r="W33" s="93"/>
      <c r="X33" s="93"/>
      <c r="Y33" s="54"/>
      <c r="Z33" s="93"/>
      <c r="AA33" s="93"/>
      <c r="AB33" s="93"/>
      <c r="AC33" s="93"/>
      <c r="AD33" s="93"/>
    </row>
    <row r="34" spans="1:32" ht="22.5" customHeight="1" thickBot="1" x14ac:dyDescent="0.25">
      <c r="A34" s="625"/>
      <c r="B34" s="610"/>
      <c r="C34" s="94">
        <v>7</v>
      </c>
      <c r="D34" s="83" t="s">
        <v>33</v>
      </c>
      <c r="E34" s="410" t="s">
        <v>1027</v>
      </c>
      <c r="F34" s="555" t="s">
        <v>1019</v>
      </c>
      <c r="G34" s="410"/>
      <c r="H34" s="425"/>
      <c r="I34" s="410" t="s">
        <v>1027</v>
      </c>
      <c r="J34" s="411" t="s">
        <v>1056</v>
      </c>
      <c r="K34" s="409" t="s">
        <v>1082</v>
      </c>
      <c r="L34" s="409"/>
      <c r="M34" s="410"/>
      <c r="N34" s="410" t="s">
        <v>1027</v>
      </c>
      <c r="O34" s="410" t="s">
        <v>1027</v>
      </c>
      <c r="P34" s="409" t="s">
        <v>652</v>
      </c>
      <c r="Q34" s="409"/>
      <c r="R34" s="410"/>
      <c r="S34" s="95" t="s">
        <v>33</v>
      </c>
      <c r="T34" s="84">
        <v>7</v>
      </c>
      <c r="U34" s="610"/>
      <c r="V34" s="610"/>
      <c r="W34" s="53"/>
      <c r="X34" s="53"/>
      <c r="Y34" s="54"/>
      <c r="Z34" s="53"/>
      <c r="AA34" s="53"/>
      <c r="AB34" s="53"/>
      <c r="AC34" s="53"/>
      <c r="AD34" s="53"/>
    </row>
    <row r="35" spans="1:32" ht="24" customHeight="1" thickTop="1" x14ac:dyDescent="0.2">
      <c r="A35" s="625"/>
      <c r="B35" s="610"/>
      <c r="C35" s="79">
        <v>8</v>
      </c>
      <c r="D35" s="80" t="s">
        <v>36</v>
      </c>
      <c r="E35" s="513" t="s">
        <v>1028</v>
      </c>
      <c r="F35" s="556"/>
      <c r="G35" s="410"/>
      <c r="H35" s="414"/>
      <c r="I35" s="513" t="s">
        <v>1028</v>
      </c>
      <c r="J35" s="556"/>
      <c r="K35" s="413"/>
      <c r="L35" s="412"/>
      <c r="M35" s="410"/>
      <c r="N35" s="513" t="s">
        <v>1028</v>
      </c>
      <c r="O35" s="513" t="s">
        <v>1028</v>
      </c>
      <c r="P35" s="409"/>
      <c r="Q35" s="409"/>
      <c r="R35" s="410"/>
      <c r="S35" s="92" t="s">
        <v>36</v>
      </c>
      <c r="T35" s="81">
        <v>8</v>
      </c>
      <c r="U35" s="610"/>
      <c r="V35" s="610"/>
      <c r="W35" s="53"/>
      <c r="X35" s="53"/>
      <c r="Y35" s="54"/>
      <c r="Z35" s="53"/>
      <c r="AA35" s="53"/>
      <c r="AB35" s="53"/>
      <c r="AC35" s="53"/>
      <c r="AD35" s="53"/>
    </row>
    <row r="36" spans="1:32" ht="23.25" customHeight="1" thickBot="1" x14ac:dyDescent="0.25">
      <c r="A36" s="625"/>
      <c r="B36" s="610"/>
      <c r="C36" s="86">
        <v>9</v>
      </c>
      <c r="D36" s="88" t="s">
        <v>37</v>
      </c>
      <c r="E36" s="418"/>
      <c r="F36" s="557" t="s">
        <v>1014</v>
      </c>
      <c r="G36" s="410"/>
      <c r="H36" s="418"/>
      <c r="I36" s="418"/>
      <c r="J36" s="418" t="s">
        <v>1057</v>
      </c>
      <c r="K36" s="418" t="s">
        <v>48</v>
      </c>
      <c r="L36" s="418"/>
      <c r="M36" s="410"/>
      <c r="N36" s="417"/>
      <c r="O36" s="418"/>
      <c r="P36" s="418" t="s">
        <v>1046</v>
      </c>
      <c r="Q36" s="418"/>
      <c r="R36" s="410"/>
      <c r="S36" s="96" t="s">
        <v>37</v>
      </c>
      <c r="T36" s="84">
        <v>9</v>
      </c>
      <c r="U36" s="610"/>
      <c r="V36" s="610"/>
      <c r="W36" s="53"/>
      <c r="X36" s="53"/>
      <c r="Y36" s="54">
        <f>COUNTA(E36:Q36)</f>
        <v>4</v>
      </c>
      <c r="Z36" s="53"/>
      <c r="AA36" s="53"/>
      <c r="AB36" s="53"/>
      <c r="AC36" s="53"/>
      <c r="AD36" s="53"/>
    </row>
    <row r="37" spans="1:32" ht="22.5" customHeight="1" thickTop="1" thickBot="1" x14ac:dyDescent="0.25">
      <c r="A37" s="625"/>
      <c r="B37" s="610"/>
      <c r="C37" s="86">
        <v>5</v>
      </c>
      <c r="D37" s="88" t="s">
        <v>24</v>
      </c>
      <c r="E37" s="409"/>
      <c r="F37" s="565" t="s">
        <v>1031</v>
      </c>
      <c r="G37" s="409"/>
      <c r="H37" s="410"/>
      <c r="I37" s="410"/>
      <c r="J37" s="410" t="s">
        <v>1058</v>
      </c>
      <c r="K37" s="410" t="s">
        <v>1010</v>
      </c>
      <c r="L37" s="410"/>
      <c r="M37" s="409"/>
      <c r="N37" s="409"/>
      <c r="O37" s="410"/>
      <c r="P37" s="410" t="s">
        <v>1096</v>
      </c>
      <c r="Q37" s="410"/>
      <c r="R37" s="409"/>
      <c r="S37" s="88" t="s">
        <v>24</v>
      </c>
      <c r="T37" s="81">
        <v>5</v>
      </c>
      <c r="U37" s="610"/>
      <c r="V37" s="610"/>
      <c r="W37" s="53"/>
      <c r="X37" s="53"/>
      <c r="Y37" s="54">
        <f>COUNTA(E37:Q37)</f>
        <v>4</v>
      </c>
      <c r="Z37" s="53"/>
      <c r="AA37" s="53"/>
      <c r="AB37" s="53"/>
      <c r="AC37" s="53"/>
      <c r="AD37" s="53"/>
    </row>
    <row r="38" spans="1:32" ht="19.5" hidden="1" customHeight="1" thickTop="1" thickBot="1" x14ac:dyDescent="0.25">
      <c r="A38" s="625"/>
      <c r="B38" s="613"/>
      <c r="C38" s="89"/>
      <c r="D38" s="90"/>
      <c r="E38" s="420"/>
      <c r="F38" s="420"/>
      <c r="G38" s="423"/>
      <c r="H38" s="420"/>
      <c r="I38" s="420"/>
      <c r="J38" s="420"/>
      <c r="K38" s="420"/>
      <c r="L38" s="420"/>
      <c r="M38" s="429"/>
      <c r="N38" s="420"/>
      <c r="O38" s="420"/>
      <c r="P38" s="420"/>
      <c r="Q38" s="420"/>
      <c r="R38" s="429"/>
      <c r="S38" s="90" t="s">
        <v>39</v>
      </c>
      <c r="T38" s="91">
        <v>12</v>
      </c>
      <c r="U38" s="613"/>
      <c r="V38" s="613"/>
      <c r="W38" s="53"/>
      <c r="X38" s="53"/>
      <c r="Y38" s="54"/>
      <c r="Z38" s="53"/>
      <c r="AA38" s="53"/>
      <c r="AB38" s="53"/>
      <c r="AC38" s="53"/>
      <c r="AD38" s="53"/>
    </row>
    <row r="39" spans="1:32" ht="20.25" customHeight="1" thickTop="1" thickBot="1" x14ac:dyDescent="0.25">
      <c r="A39" s="626" t="s">
        <v>1107</v>
      </c>
      <c r="B39" s="608" t="s">
        <v>12</v>
      </c>
      <c r="C39" s="606"/>
      <c r="D39" s="607"/>
      <c r="E39" s="406"/>
      <c r="F39" s="407" t="s">
        <v>1002</v>
      </c>
      <c r="G39" s="553"/>
      <c r="H39" s="407"/>
      <c r="I39" s="407" t="s">
        <v>1084</v>
      </c>
      <c r="J39" s="407" t="s">
        <v>1054</v>
      </c>
      <c r="K39" s="406"/>
      <c r="L39" s="406"/>
      <c r="M39" s="407"/>
      <c r="N39" s="407"/>
      <c r="O39" s="406" t="s">
        <v>1038</v>
      </c>
      <c r="P39" s="406"/>
      <c r="Q39" s="407"/>
      <c r="R39" s="407"/>
      <c r="S39" s="608" t="s">
        <v>26</v>
      </c>
      <c r="T39" s="606"/>
      <c r="U39" s="607"/>
      <c r="V39" s="658" t="s">
        <v>49</v>
      </c>
      <c r="W39" s="72"/>
      <c r="X39" s="72"/>
      <c r="Y39" s="45"/>
      <c r="Z39" s="73"/>
      <c r="AA39" s="73"/>
      <c r="AB39" s="73"/>
      <c r="AC39" s="73"/>
      <c r="AD39" s="73"/>
    </row>
    <row r="40" spans="1:32" ht="22.5" customHeight="1" thickTop="1" x14ac:dyDescent="0.2">
      <c r="A40" s="625"/>
      <c r="B40" s="619" t="s">
        <v>14</v>
      </c>
      <c r="C40" s="97">
        <v>1</v>
      </c>
      <c r="D40" s="98" t="s">
        <v>15</v>
      </c>
      <c r="E40" s="408"/>
      <c r="F40" s="410" t="s">
        <v>29</v>
      </c>
      <c r="G40" s="391"/>
      <c r="H40" s="409"/>
      <c r="I40" s="410" t="s">
        <v>31</v>
      </c>
      <c r="J40" s="410" t="s">
        <v>1055</v>
      </c>
      <c r="K40" s="410"/>
      <c r="L40" s="408"/>
      <c r="M40" s="410"/>
      <c r="N40" s="408"/>
      <c r="O40" s="410" t="s">
        <v>1041</v>
      </c>
      <c r="P40" s="408"/>
      <c r="Q40" s="408"/>
      <c r="R40" s="410"/>
      <c r="S40" s="98" t="s">
        <v>15</v>
      </c>
      <c r="T40" s="99">
        <v>1</v>
      </c>
      <c r="U40" s="609" t="s">
        <v>14</v>
      </c>
      <c r="V40" s="610"/>
      <c r="W40" s="53"/>
      <c r="X40" s="53"/>
      <c r="Y40" s="54"/>
      <c r="Z40" s="53"/>
      <c r="AA40" s="53"/>
      <c r="AB40" s="53"/>
      <c r="AC40" s="53"/>
      <c r="AD40" s="53"/>
    </row>
    <row r="41" spans="1:32" ht="22.5" customHeight="1" thickBot="1" x14ac:dyDescent="0.25">
      <c r="A41" s="625"/>
      <c r="B41" s="610"/>
      <c r="C41" s="100">
        <v>2</v>
      </c>
      <c r="D41" s="101" t="s">
        <v>17</v>
      </c>
      <c r="E41" s="409"/>
      <c r="F41" s="411" t="s">
        <v>1005</v>
      </c>
      <c r="G41" s="391"/>
      <c r="H41" s="602"/>
      <c r="I41" s="569"/>
      <c r="J41" s="411" t="s">
        <v>1056</v>
      </c>
      <c r="K41" s="409"/>
      <c r="L41" s="409"/>
      <c r="M41" s="411"/>
      <c r="N41" s="411"/>
      <c r="O41" s="409" t="s">
        <v>1042</v>
      </c>
      <c r="P41" s="409"/>
      <c r="Q41" s="409"/>
      <c r="R41" s="411"/>
      <c r="S41" s="102" t="s">
        <v>17</v>
      </c>
      <c r="T41" s="103">
        <v>2</v>
      </c>
      <c r="U41" s="610"/>
      <c r="V41" s="610"/>
      <c r="W41" s="53"/>
      <c r="X41" s="53"/>
      <c r="Y41" s="54"/>
      <c r="Z41" s="53"/>
      <c r="AA41" s="53"/>
      <c r="AB41" s="53"/>
      <c r="AC41" s="53"/>
      <c r="AD41" s="53"/>
    </row>
    <row r="42" spans="1:32" ht="23.25" customHeight="1" thickTop="1" x14ac:dyDescent="0.2">
      <c r="A42" s="625"/>
      <c r="B42" s="610"/>
      <c r="C42" s="104">
        <v>3</v>
      </c>
      <c r="D42" s="98" t="s">
        <v>19</v>
      </c>
      <c r="E42" s="413"/>
      <c r="F42" s="413"/>
      <c r="G42" s="556"/>
      <c r="H42" s="413"/>
      <c r="I42" s="413"/>
      <c r="J42" s="415"/>
      <c r="K42" s="416"/>
      <c r="L42" s="409"/>
      <c r="M42" s="409"/>
      <c r="N42" s="412"/>
      <c r="O42" s="413"/>
      <c r="P42" s="413"/>
      <c r="Q42" s="412"/>
      <c r="R42" s="409"/>
      <c r="S42" s="105" t="s">
        <v>19</v>
      </c>
      <c r="T42" s="99">
        <v>3</v>
      </c>
      <c r="U42" s="610"/>
      <c r="V42" s="610"/>
      <c r="W42" s="53"/>
      <c r="X42" s="53"/>
      <c r="Y42" s="54"/>
      <c r="Z42" s="53"/>
      <c r="AA42" s="53"/>
      <c r="AB42" s="53"/>
      <c r="AC42" s="53"/>
      <c r="AD42" s="53"/>
    </row>
    <row r="43" spans="1:32" ht="22.5" customHeight="1" thickBot="1" x14ac:dyDescent="0.25">
      <c r="A43" s="625"/>
      <c r="B43" s="610"/>
      <c r="C43" s="106">
        <v>4</v>
      </c>
      <c r="D43" s="107" t="s">
        <v>20</v>
      </c>
      <c r="E43" s="418"/>
      <c r="F43" s="418" t="s">
        <v>1006</v>
      </c>
      <c r="G43" s="393"/>
      <c r="H43" s="417"/>
      <c r="I43" s="417" t="s">
        <v>1083</v>
      </c>
      <c r="J43" s="418" t="s">
        <v>1057</v>
      </c>
      <c r="K43" s="418"/>
      <c r="L43" s="418"/>
      <c r="M43" s="418"/>
      <c r="N43" s="417"/>
      <c r="O43" s="417" t="s">
        <v>1094</v>
      </c>
      <c r="P43" s="418"/>
      <c r="Q43" s="418"/>
      <c r="R43" s="418"/>
      <c r="S43" s="108" t="s">
        <v>20</v>
      </c>
      <c r="T43" s="103">
        <v>4</v>
      </c>
      <c r="U43" s="610"/>
      <c r="V43" s="610"/>
      <c r="W43" s="53"/>
      <c r="X43" s="53"/>
      <c r="Y43" s="54">
        <f>COUNTA(E43:Q43)</f>
        <v>4</v>
      </c>
      <c r="Z43" s="53"/>
      <c r="AA43" s="53"/>
      <c r="AB43" s="53"/>
      <c r="AC43" s="53"/>
      <c r="AD43" s="53"/>
    </row>
    <row r="44" spans="1:32" ht="22.5" customHeight="1" thickTop="1" thickBot="1" x14ac:dyDescent="0.25">
      <c r="A44" s="625"/>
      <c r="B44" s="610"/>
      <c r="C44" s="106">
        <v>5</v>
      </c>
      <c r="D44" s="109" t="s">
        <v>24</v>
      </c>
      <c r="E44" s="419"/>
      <c r="F44" s="410" t="s">
        <v>1007</v>
      </c>
      <c r="G44" s="521"/>
      <c r="H44" s="410"/>
      <c r="I44" s="410" t="s">
        <v>1085</v>
      </c>
      <c r="J44" s="410" t="s">
        <v>1058</v>
      </c>
      <c r="K44" s="410"/>
      <c r="L44" s="410"/>
      <c r="M44" s="410"/>
      <c r="N44" s="409"/>
      <c r="O44" s="410" t="s">
        <v>1043</v>
      </c>
      <c r="P44" s="419"/>
      <c r="Q44" s="410"/>
      <c r="R44" s="410"/>
      <c r="S44" s="110" t="s">
        <v>24</v>
      </c>
      <c r="T44" s="99">
        <v>5</v>
      </c>
      <c r="U44" s="610"/>
      <c r="V44" s="610"/>
      <c r="W44" s="53"/>
      <c r="X44" s="53"/>
      <c r="Y44" s="54">
        <f>COUNTA(E44:Q44)</f>
        <v>4</v>
      </c>
      <c r="Z44" s="53"/>
      <c r="AA44" s="53"/>
      <c r="AB44" s="53"/>
      <c r="AC44" s="53"/>
      <c r="AD44" s="53"/>
    </row>
    <row r="45" spans="1:32" ht="22.5" hidden="1" customHeight="1" thickTop="1" thickBot="1" x14ac:dyDescent="0.25">
      <c r="A45" s="625"/>
      <c r="B45" s="611"/>
      <c r="C45" s="106"/>
      <c r="D45" s="109"/>
      <c r="E45" s="420"/>
      <c r="F45" s="420"/>
      <c r="G45" s="421"/>
      <c r="H45" s="420"/>
      <c r="I45" s="420"/>
      <c r="J45" s="409"/>
      <c r="K45" s="409"/>
      <c r="L45" s="420"/>
      <c r="M45" s="421"/>
      <c r="N45" s="420"/>
      <c r="O45" s="424"/>
      <c r="P45" s="420"/>
      <c r="Q45" s="420"/>
      <c r="R45" s="421"/>
      <c r="S45" s="111" t="s">
        <v>25</v>
      </c>
      <c r="T45" s="112">
        <v>6</v>
      </c>
      <c r="U45" s="613"/>
      <c r="V45" s="610"/>
      <c r="W45" s="53"/>
      <c r="X45" s="53"/>
      <c r="Y45" s="54"/>
      <c r="Z45" s="53"/>
      <c r="AA45" s="53"/>
      <c r="AB45" s="53"/>
      <c r="AC45" s="53"/>
      <c r="AD45" s="53"/>
    </row>
    <row r="46" spans="1:32" ht="22.5" customHeight="1" thickTop="1" thickBot="1" x14ac:dyDescent="0.25">
      <c r="A46" s="625"/>
      <c r="B46" s="608" t="s">
        <v>12</v>
      </c>
      <c r="C46" s="606"/>
      <c r="D46" s="607"/>
      <c r="E46" s="407"/>
      <c r="F46" s="407"/>
      <c r="G46" s="406" t="s">
        <v>1002</v>
      </c>
      <c r="H46" s="407"/>
      <c r="I46" s="407"/>
      <c r="J46" s="406" t="s">
        <v>1002</v>
      </c>
      <c r="K46" s="406" t="s">
        <v>1002</v>
      </c>
      <c r="L46" s="406"/>
      <c r="M46" s="407"/>
      <c r="N46" s="407"/>
      <c r="O46" s="407"/>
      <c r="P46" s="406" t="s">
        <v>1002</v>
      </c>
      <c r="Q46" s="407"/>
      <c r="R46" s="407"/>
      <c r="S46" s="608" t="s">
        <v>26</v>
      </c>
      <c r="T46" s="606"/>
      <c r="U46" s="607"/>
      <c r="V46" s="610"/>
      <c r="W46" s="72"/>
      <c r="X46" s="72"/>
      <c r="Y46" s="45"/>
      <c r="Z46" s="73"/>
      <c r="AA46" s="73"/>
      <c r="AB46" s="73"/>
      <c r="AC46" s="73"/>
      <c r="AD46" s="73"/>
    </row>
    <row r="47" spans="1:32" ht="23.25" customHeight="1" thickTop="1" x14ac:dyDescent="0.2">
      <c r="A47" s="625"/>
      <c r="B47" s="620" t="s">
        <v>27</v>
      </c>
      <c r="C47" s="97">
        <v>6</v>
      </c>
      <c r="D47" s="98" t="s">
        <v>28</v>
      </c>
      <c r="E47" s="408" t="s">
        <v>1026</v>
      </c>
      <c r="F47" s="410"/>
      <c r="G47" s="408" t="s">
        <v>29</v>
      </c>
      <c r="H47" s="409"/>
      <c r="I47" s="408" t="s">
        <v>1026</v>
      </c>
      <c r="J47" s="408" t="s">
        <v>29</v>
      </c>
      <c r="K47" s="408" t="s">
        <v>29</v>
      </c>
      <c r="L47" s="408"/>
      <c r="M47" s="436"/>
      <c r="N47" s="408" t="s">
        <v>1026</v>
      </c>
      <c r="O47" s="408" t="s">
        <v>1026</v>
      </c>
      <c r="P47" s="408" t="s">
        <v>29</v>
      </c>
      <c r="Q47" s="408"/>
      <c r="R47" s="410"/>
      <c r="S47" s="105" t="s">
        <v>28</v>
      </c>
      <c r="T47" s="99">
        <v>6</v>
      </c>
      <c r="U47" s="659" t="s">
        <v>27</v>
      </c>
      <c r="V47" s="610"/>
      <c r="W47" s="53"/>
      <c r="X47" s="53"/>
      <c r="Y47" s="54"/>
      <c r="Z47" s="53"/>
      <c r="AA47" s="53"/>
      <c r="AB47" s="53"/>
      <c r="AC47" s="53"/>
      <c r="AD47" s="53"/>
      <c r="AE47" s="113"/>
      <c r="AF47" s="113"/>
    </row>
    <row r="48" spans="1:32" ht="22.5" customHeight="1" thickBot="1" x14ac:dyDescent="0.25">
      <c r="A48" s="625"/>
      <c r="B48" s="610"/>
      <c r="C48" s="114">
        <v>7</v>
      </c>
      <c r="D48" s="101" t="s">
        <v>33</v>
      </c>
      <c r="E48" s="410" t="s">
        <v>1027</v>
      </c>
      <c r="F48" s="411"/>
      <c r="G48" s="409" t="s">
        <v>34</v>
      </c>
      <c r="H48" s="409"/>
      <c r="I48" s="410" t="s">
        <v>1027</v>
      </c>
      <c r="J48" s="409" t="s">
        <v>34</v>
      </c>
      <c r="K48" s="409" t="s">
        <v>34</v>
      </c>
      <c r="L48" s="409"/>
      <c r="M48" s="437"/>
      <c r="N48" s="410" t="s">
        <v>1027</v>
      </c>
      <c r="O48" s="410" t="s">
        <v>1027</v>
      </c>
      <c r="P48" s="409" t="s">
        <v>34</v>
      </c>
      <c r="Q48" s="409"/>
      <c r="R48" s="410"/>
      <c r="S48" s="102" t="s">
        <v>33</v>
      </c>
      <c r="T48" s="103">
        <v>7</v>
      </c>
      <c r="U48" s="610"/>
      <c r="V48" s="610"/>
      <c r="W48" s="53"/>
      <c r="X48" s="53"/>
      <c r="Y48" s="54"/>
      <c r="Z48" s="53"/>
      <c r="AA48" s="53"/>
      <c r="AB48" s="53"/>
      <c r="AC48" s="53"/>
      <c r="AD48" s="53"/>
    </row>
    <row r="49" spans="1:30" ht="22.5" customHeight="1" thickTop="1" x14ac:dyDescent="0.2">
      <c r="A49" s="625"/>
      <c r="B49" s="610"/>
      <c r="C49" s="97">
        <v>8</v>
      </c>
      <c r="D49" s="98" t="s">
        <v>36</v>
      </c>
      <c r="E49" s="513" t="s">
        <v>1028</v>
      </c>
      <c r="F49" s="413"/>
      <c r="G49" s="413"/>
      <c r="H49" s="414"/>
      <c r="I49" s="513" t="s">
        <v>1028</v>
      </c>
      <c r="J49" s="413" t="s">
        <v>1114</v>
      </c>
      <c r="K49" s="413" t="s">
        <v>1114</v>
      </c>
      <c r="L49" s="409"/>
      <c r="M49" s="437"/>
      <c r="N49" s="513" t="s">
        <v>1028</v>
      </c>
      <c r="O49" s="513" t="s">
        <v>1028</v>
      </c>
      <c r="P49" s="413" t="s">
        <v>1114</v>
      </c>
      <c r="Q49" s="412"/>
      <c r="R49" s="409"/>
      <c r="S49" s="105" t="s">
        <v>36</v>
      </c>
      <c r="T49" s="99">
        <v>8</v>
      </c>
      <c r="U49" s="610"/>
      <c r="V49" s="610"/>
      <c r="W49" s="53"/>
      <c r="X49" s="53"/>
      <c r="Y49" s="54"/>
      <c r="Z49" s="53"/>
      <c r="AA49" s="53"/>
      <c r="AB49" s="53"/>
      <c r="AC49" s="53"/>
      <c r="AD49" s="53"/>
    </row>
    <row r="50" spans="1:30" ht="23.25" customHeight="1" thickBot="1" x14ac:dyDescent="0.25">
      <c r="A50" s="625"/>
      <c r="B50" s="610"/>
      <c r="C50" s="106">
        <v>9</v>
      </c>
      <c r="D50" s="109" t="s">
        <v>37</v>
      </c>
      <c r="E50" s="418"/>
      <c r="F50" s="418"/>
      <c r="G50" s="418" t="s">
        <v>21</v>
      </c>
      <c r="H50" s="417"/>
      <c r="I50" s="417"/>
      <c r="J50" s="418" t="s">
        <v>48</v>
      </c>
      <c r="K50" s="418" t="s">
        <v>48</v>
      </c>
      <c r="L50" s="418"/>
      <c r="M50" s="418"/>
      <c r="N50" s="417"/>
      <c r="O50" s="417"/>
      <c r="P50" s="418" t="s">
        <v>21</v>
      </c>
      <c r="Q50" s="418"/>
      <c r="R50" s="418"/>
      <c r="S50" s="110" t="s">
        <v>37</v>
      </c>
      <c r="T50" s="103">
        <v>9</v>
      </c>
      <c r="U50" s="610"/>
      <c r="V50" s="610"/>
      <c r="W50" s="53"/>
      <c r="X50" s="53"/>
      <c r="Y50" s="54">
        <f>COUNTA(E50:Q50)</f>
        <v>4</v>
      </c>
      <c r="Z50" s="53"/>
      <c r="AA50" s="53"/>
      <c r="AB50" s="53"/>
      <c r="AC50" s="53"/>
      <c r="AD50" s="53"/>
    </row>
    <row r="51" spans="1:30" ht="22.5" customHeight="1" thickTop="1" thickBot="1" x14ac:dyDescent="0.25">
      <c r="A51" s="625"/>
      <c r="B51" s="610"/>
      <c r="C51" s="106">
        <v>10</v>
      </c>
      <c r="D51" s="109" t="s">
        <v>38</v>
      </c>
      <c r="E51" s="419"/>
      <c r="F51" s="410"/>
      <c r="G51" s="419" t="s">
        <v>1004</v>
      </c>
      <c r="H51" s="410"/>
      <c r="I51" s="409"/>
      <c r="J51" s="419" t="s">
        <v>1008</v>
      </c>
      <c r="K51" s="419" t="s">
        <v>1008</v>
      </c>
      <c r="L51" s="410"/>
      <c r="M51" s="410"/>
      <c r="N51" s="410"/>
      <c r="O51" s="410"/>
      <c r="P51" s="419" t="s">
        <v>1004</v>
      </c>
      <c r="Q51" s="410"/>
      <c r="R51" s="410"/>
      <c r="S51" s="115" t="s">
        <v>38</v>
      </c>
      <c r="T51" s="99">
        <v>10</v>
      </c>
      <c r="U51" s="610"/>
      <c r="V51" s="610"/>
      <c r="W51" s="53"/>
      <c r="X51" s="53"/>
      <c r="Y51" s="54">
        <f>COUNTA(E51:Q51)</f>
        <v>4</v>
      </c>
      <c r="Z51" s="53"/>
      <c r="AA51" s="53"/>
      <c r="AB51" s="53"/>
      <c r="AC51" s="53"/>
      <c r="AD51" s="53"/>
    </row>
    <row r="52" spans="1:30" ht="22.5" hidden="1" customHeight="1" thickTop="1" thickBot="1" x14ac:dyDescent="0.25">
      <c r="A52" s="625"/>
      <c r="B52" s="611"/>
      <c r="C52" s="103"/>
      <c r="D52" s="116"/>
      <c r="E52" s="420"/>
      <c r="F52" s="420"/>
      <c r="G52" s="423"/>
      <c r="H52" s="420"/>
      <c r="I52" s="420"/>
      <c r="J52" s="420"/>
      <c r="K52" s="420"/>
      <c r="L52" s="420"/>
      <c r="M52" s="429"/>
      <c r="N52" s="420"/>
      <c r="O52" s="420"/>
      <c r="P52" s="420"/>
      <c r="Q52" s="420"/>
      <c r="R52" s="429"/>
      <c r="S52" s="116" t="s">
        <v>39</v>
      </c>
      <c r="T52" s="103">
        <v>12</v>
      </c>
      <c r="U52" s="611"/>
      <c r="V52" s="613"/>
      <c r="W52" s="53"/>
      <c r="X52" s="53"/>
      <c r="Y52" s="54"/>
      <c r="Z52" s="53"/>
      <c r="AA52" s="53"/>
      <c r="AB52" s="53"/>
      <c r="AC52" s="53"/>
      <c r="AD52" s="53"/>
    </row>
    <row r="53" spans="1:30" ht="24" customHeight="1" thickTop="1" thickBot="1" x14ac:dyDescent="0.25">
      <c r="A53" s="627" t="s">
        <v>1108</v>
      </c>
      <c r="B53" s="608" t="s">
        <v>12</v>
      </c>
      <c r="C53" s="606"/>
      <c r="D53" s="607"/>
      <c r="E53" s="407" t="s">
        <v>1002</v>
      </c>
      <c r="F53" s="407"/>
      <c r="G53" s="406" t="s">
        <v>1067</v>
      </c>
      <c r="H53" s="407"/>
      <c r="I53" s="407" t="s">
        <v>1054</v>
      </c>
      <c r="J53" s="407"/>
      <c r="K53" s="407" t="s">
        <v>1054</v>
      </c>
      <c r="L53" s="407"/>
      <c r="M53" s="406"/>
      <c r="N53" s="407" t="s">
        <v>1093</v>
      </c>
      <c r="O53" s="564" t="s">
        <v>1115</v>
      </c>
      <c r="P53" s="406" t="s">
        <v>1093</v>
      </c>
      <c r="Q53" s="406"/>
      <c r="R53" s="406"/>
      <c r="S53" s="608" t="s">
        <v>26</v>
      </c>
      <c r="T53" s="606"/>
      <c r="U53" s="607"/>
      <c r="V53" s="662" t="s">
        <v>53</v>
      </c>
      <c r="W53" s="72"/>
      <c r="X53" s="72"/>
      <c r="Y53" s="45"/>
      <c r="Z53" s="73"/>
      <c r="AA53" s="73"/>
      <c r="AB53" s="73"/>
      <c r="AC53" s="73"/>
      <c r="AD53" s="73"/>
    </row>
    <row r="54" spans="1:30" ht="22.5" customHeight="1" thickTop="1" x14ac:dyDescent="0.2">
      <c r="A54" s="625"/>
      <c r="B54" s="621" t="s">
        <v>14</v>
      </c>
      <c r="C54" s="117">
        <v>1</v>
      </c>
      <c r="D54" s="118" t="s">
        <v>15</v>
      </c>
      <c r="E54" s="410" t="s">
        <v>1018</v>
      </c>
      <c r="F54" s="410"/>
      <c r="G54" s="410" t="s">
        <v>1071</v>
      </c>
      <c r="H54" s="410"/>
      <c r="I54" s="409" t="s">
        <v>1020</v>
      </c>
      <c r="J54" s="410"/>
      <c r="K54" s="409" t="s">
        <v>45</v>
      </c>
      <c r="L54" s="410"/>
      <c r="M54" s="408"/>
      <c r="N54" s="408" t="s">
        <v>1091</v>
      </c>
      <c r="O54" s="565" t="s">
        <v>1116</v>
      </c>
      <c r="P54" s="410" t="s">
        <v>1095</v>
      </c>
      <c r="Q54" s="410"/>
      <c r="R54" s="410"/>
      <c r="S54" s="118" t="s">
        <v>15</v>
      </c>
      <c r="T54" s="119">
        <v>1</v>
      </c>
      <c r="U54" s="664" t="s">
        <v>14</v>
      </c>
      <c r="V54" s="610"/>
      <c r="W54" s="53"/>
      <c r="X54" s="53"/>
      <c r="Y54" s="54"/>
      <c r="Z54" s="53"/>
      <c r="AA54" s="53"/>
      <c r="AB54" s="53"/>
      <c r="AC54" s="53"/>
      <c r="AD54" s="53"/>
    </row>
    <row r="55" spans="1:30" ht="22.5" customHeight="1" thickBot="1" x14ac:dyDescent="0.25">
      <c r="A55" s="625"/>
      <c r="B55" s="610"/>
      <c r="C55" s="120">
        <v>2</v>
      </c>
      <c r="D55" s="121" t="s">
        <v>17</v>
      </c>
      <c r="E55" s="593" t="s">
        <v>1019</v>
      </c>
      <c r="F55" s="409"/>
      <c r="G55" s="409" t="s">
        <v>1072</v>
      </c>
      <c r="H55" s="409"/>
      <c r="I55" s="411" t="s">
        <v>512</v>
      </c>
      <c r="J55" s="409"/>
      <c r="K55" s="411" t="s">
        <v>1059</v>
      </c>
      <c r="L55" s="409"/>
      <c r="M55" s="409"/>
      <c r="N55" s="411" t="s">
        <v>42</v>
      </c>
      <c r="O55" s="555" t="s">
        <v>1117</v>
      </c>
      <c r="P55" s="409" t="s">
        <v>652</v>
      </c>
      <c r="Q55" s="409"/>
      <c r="R55" s="409"/>
      <c r="S55" s="121" t="s">
        <v>17</v>
      </c>
      <c r="T55" s="122">
        <v>2</v>
      </c>
      <c r="U55" s="610"/>
      <c r="V55" s="610"/>
      <c r="W55" s="53"/>
      <c r="X55" s="53"/>
      <c r="Y55" s="54"/>
      <c r="Z55" s="53"/>
      <c r="AA55" s="53"/>
      <c r="AB55" s="53"/>
      <c r="AC55" s="53"/>
      <c r="AD55" s="53"/>
    </row>
    <row r="56" spans="1:30" ht="21.75" customHeight="1" thickTop="1" x14ac:dyDescent="0.2">
      <c r="A56" s="625"/>
      <c r="B56" s="610"/>
      <c r="C56" s="123">
        <v>3</v>
      </c>
      <c r="D56" s="118" t="s">
        <v>19</v>
      </c>
      <c r="E56" s="594"/>
      <c r="F56" s="592"/>
      <c r="G56" s="592"/>
      <c r="H56" s="592"/>
      <c r="I56" s="409"/>
      <c r="J56" s="409"/>
      <c r="K56" s="411"/>
      <c r="L56" s="411"/>
      <c r="M56" s="413"/>
      <c r="N56" s="412"/>
      <c r="O56" s="555"/>
      <c r="P56" s="409"/>
      <c r="Q56" s="409"/>
      <c r="R56" s="409"/>
      <c r="S56" s="118" t="s">
        <v>19</v>
      </c>
      <c r="T56" s="119">
        <v>3</v>
      </c>
      <c r="U56" s="610"/>
      <c r="V56" s="610"/>
      <c r="W56" s="53"/>
      <c r="X56" s="53"/>
      <c r="Y56" s="54"/>
      <c r="Z56" s="53"/>
      <c r="AA56" s="53"/>
      <c r="AB56" s="53"/>
      <c r="AC56" s="53"/>
      <c r="AD56" s="53"/>
    </row>
    <row r="57" spans="1:30" ht="22.5" customHeight="1" thickBot="1" x14ac:dyDescent="0.25">
      <c r="A57" s="625"/>
      <c r="B57" s="610"/>
      <c r="C57" s="124">
        <v>4</v>
      </c>
      <c r="D57" s="125" t="s">
        <v>20</v>
      </c>
      <c r="E57" s="595" t="s">
        <v>1014</v>
      </c>
      <c r="F57" s="418"/>
      <c r="G57" s="418" t="s">
        <v>23</v>
      </c>
      <c r="H57" s="417"/>
      <c r="I57" s="417" t="s">
        <v>1062</v>
      </c>
      <c r="J57" s="418"/>
      <c r="K57" s="418" t="s">
        <v>1060</v>
      </c>
      <c r="L57" s="418"/>
      <c r="M57" s="418"/>
      <c r="N57" s="417" t="s">
        <v>1089</v>
      </c>
      <c r="O57" s="557" t="s">
        <v>1039</v>
      </c>
      <c r="P57" s="418" t="s">
        <v>1046</v>
      </c>
      <c r="Q57" s="418"/>
      <c r="R57" s="410"/>
      <c r="S57" s="126" t="s">
        <v>20</v>
      </c>
      <c r="T57" s="127">
        <v>4</v>
      </c>
      <c r="U57" s="610"/>
      <c r="V57" s="610"/>
      <c r="W57" s="128"/>
      <c r="X57" s="128"/>
      <c r="Y57" s="54">
        <f>COUNTA(E57:Q57)</f>
        <v>7</v>
      </c>
      <c r="Z57" s="128"/>
      <c r="AA57" s="128"/>
      <c r="AB57" s="128"/>
      <c r="AC57" s="128"/>
      <c r="AD57" s="128"/>
    </row>
    <row r="58" spans="1:30" ht="22.5" customHeight="1" thickTop="1" thickBot="1" x14ac:dyDescent="0.25">
      <c r="A58" s="625"/>
      <c r="B58" s="610"/>
      <c r="C58" s="124">
        <v>5</v>
      </c>
      <c r="D58" s="129" t="s">
        <v>24</v>
      </c>
      <c r="E58" s="410" t="s">
        <v>1015</v>
      </c>
      <c r="F58" s="410"/>
      <c r="G58" s="410" t="s">
        <v>1073</v>
      </c>
      <c r="H58" s="410"/>
      <c r="I58" s="409" t="s">
        <v>1063</v>
      </c>
      <c r="J58" s="410"/>
      <c r="K58" s="410" t="s">
        <v>1061</v>
      </c>
      <c r="L58" s="410"/>
      <c r="M58" s="410"/>
      <c r="N58" s="409" t="s">
        <v>1047</v>
      </c>
      <c r="O58" s="565" t="s">
        <v>1118</v>
      </c>
      <c r="P58" s="410" t="s">
        <v>1096</v>
      </c>
      <c r="Q58" s="410"/>
      <c r="R58" s="410"/>
      <c r="S58" s="129" t="s">
        <v>24</v>
      </c>
      <c r="T58" s="119">
        <v>5</v>
      </c>
      <c r="U58" s="610"/>
      <c r="V58" s="610"/>
      <c r="W58" s="53"/>
      <c r="X58" s="53"/>
      <c r="Y58" s="54">
        <f>COUNTA(E58:Q58)</f>
        <v>7</v>
      </c>
      <c r="Z58" s="53"/>
      <c r="AA58" s="53"/>
      <c r="AB58" s="53"/>
      <c r="AC58" s="53"/>
      <c r="AD58" s="53"/>
    </row>
    <row r="59" spans="1:30" ht="24" hidden="1" customHeight="1" thickTop="1" thickBot="1" x14ac:dyDescent="0.25">
      <c r="A59" s="625"/>
      <c r="B59" s="611"/>
      <c r="C59" s="122"/>
      <c r="D59" s="130"/>
      <c r="E59" s="420"/>
      <c r="F59" s="410"/>
      <c r="G59" s="410"/>
      <c r="H59" s="420"/>
      <c r="I59" s="411"/>
      <c r="J59" s="409"/>
      <c r="K59" s="409"/>
      <c r="L59" s="411"/>
      <c r="M59" s="410"/>
      <c r="N59" s="420"/>
      <c r="O59" s="411"/>
      <c r="P59" s="411"/>
      <c r="Q59" s="411"/>
      <c r="R59" s="410"/>
      <c r="S59" s="131" t="s">
        <v>25</v>
      </c>
      <c r="T59" s="132">
        <v>6</v>
      </c>
      <c r="U59" s="611"/>
      <c r="V59" s="610"/>
      <c r="W59" s="53"/>
      <c r="X59" s="53"/>
      <c r="Y59" s="54"/>
      <c r="Z59" s="53"/>
      <c r="AA59" s="53"/>
      <c r="AB59" s="53"/>
      <c r="AC59" s="53"/>
      <c r="AD59" s="53"/>
    </row>
    <row r="60" spans="1:30" ht="21" customHeight="1" thickTop="1" thickBot="1" x14ac:dyDescent="0.25">
      <c r="A60" s="625"/>
      <c r="B60" s="608" t="s">
        <v>12</v>
      </c>
      <c r="C60" s="606"/>
      <c r="D60" s="607"/>
      <c r="E60" s="407"/>
      <c r="F60" s="407"/>
      <c r="G60" s="407"/>
      <c r="H60" s="407"/>
      <c r="I60" s="407"/>
      <c r="J60" s="407"/>
      <c r="K60" s="406"/>
      <c r="L60" s="407"/>
      <c r="M60" s="407"/>
      <c r="N60" s="407"/>
      <c r="O60" s="407"/>
      <c r="P60" s="407" t="s">
        <v>1084</v>
      </c>
      <c r="Q60" s="406"/>
      <c r="R60" s="407"/>
      <c r="S60" s="608" t="s">
        <v>26</v>
      </c>
      <c r="T60" s="606"/>
      <c r="U60" s="607"/>
      <c r="V60" s="610"/>
      <c r="W60" s="72"/>
      <c r="X60" s="72"/>
      <c r="Y60" s="45"/>
      <c r="Z60" s="73"/>
      <c r="AA60" s="73"/>
      <c r="AB60" s="73"/>
      <c r="AC60" s="73"/>
      <c r="AD60" s="73"/>
    </row>
    <row r="61" spans="1:30" ht="22.5" customHeight="1" thickTop="1" x14ac:dyDescent="0.2">
      <c r="A61" s="625"/>
      <c r="B61" s="622" t="s">
        <v>27</v>
      </c>
      <c r="C61" s="117">
        <v>6</v>
      </c>
      <c r="D61" s="118" t="s">
        <v>28</v>
      </c>
      <c r="E61" s="408" t="s">
        <v>1026</v>
      </c>
      <c r="F61" s="410"/>
      <c r="G61" s="409"/>
      <c r="H61" s="410"/>
      <c r="I61" s="408" t="s">
        <v>1026</v>
      </c>
      <c r="J61" s="410"/>
      <c r="K61" s="410"/>
      <c r="L61" s="410"/>
      <c r="M61" s="409"/>
      <c r="N61" s="408" t="s">
        <v>1026</v>
      </c>
      <c r="O61" s="408" t="s">
        <v>1026</v>
      </c>
      <c r="P61" s="408" t="s">
        <v>1091</v>
      </c>
      <c r="Q61" s="410"/>
      <c r="R61" s="409"/>
      <c r="S61" s="118" t="s">
        <v>28</v>
      </c>
      <c r="T61" s="119">
        <v>6</v>
      </c>
      <c r="U61" s="614" t="s">
        <v>27</v>
      </c>
      <c r="V61" s="610"/>
      <c r="W61" s="53"/>
      <c r="X61" s="53"/>
      <c r="Y61" s="54"/>
      <c r="Z61" s="53"/>
      <c r="AA61" s="53"/>
      <c r="AB61" s="53"/>
      <c r="AC61" s="53"/>
      <c r="AD61" s="53"/>
    </row>
    <row r="62" spans="1:30" ht="22.5" customHeight="1" thickBot="1" x14ac:dyDescent="0.25">
      <c r="A62" s="625"/>
      <c r="B62" s="610"/>
      <c r="C62" s="133">
        <v>7</v>
      </c>
      <c r="D62" s="121" t="s">
        <v>33</v>
      </c>
      <c r="E62" s="410" t="s">
        <v>1027</v>
      </c>
      <c r="F62" s="409"/>
      <c r="G62" s="410"/>
      <c r="H62" s="409"/>
      <c r="I62" s="410" t="s">
        <v>1027</v>
      </c>
      <c r="J62" s="411"/>
      <c r="K62" s="409"/>
      <c r="L62" s="409"/>
      <c r="M62" s="410"/>
      <c r="N62" s="410" t="s">
        <v>1027</v>
      </c>
      <c r="O62" s="410" t="s">
        <v>1027</v>
      </c>
      <c r="P62" s="411" t="s">
        <v>42</v>
      </c>
      <c r="Q62" s="409"/>
      <c r="R62" s="410"/>
      <c r="S62" s="121" t="s">
        <v>33</v>
      </c>
      <c r="T62" s="122">
        <v>7</v>
      </c>
      <c r="U62" s="610"/>
      <c r="V62" s="610"/>
      <c r="W62" s="53"/>
      <c r="X62" s="53"/>
      <c r="Y62" s="54"/>
      <c r="Z62" s="53"/>
      <c r="AA62" s="53"/>
      <c r="AB62" s="53"/>
      <c r="AC62" s="53"/>
      <c r="AD62" s="53"/>
    </row>
    <row r="63" spans="1:30" ht="22.5" customHeight="1" thickTop="1" x14ac:dyDescent="0.2">
      <c r="A63" s="625"/>
      <c r="B63" s="610"/>
      <c r="C63" s="117">
        <v>8</v>
      </c>
      <c r="D63" s="118" t="s">
        <v>36</v>
      </c>
      <c r="E63" s="513" t="s">
        <v>1028</v>
      </c>
      <c r="F63" s="409"/>
      <c r="G63" s="410"/>
      <c r="H63" s="414"/>
      <c r="I63" s="513" t="s">
        <v>1028</v>
      </c>
      <c r="J63" s="415"/>
      <c r="K63" s="416"/>
      <c r="L63" s="411"/>
      <c r="M63" s="410"/>
      <c r="N63" s="513" t="s">
        <v>1028</v>
      </c>
      <c r="O63" s="513" t="s">
        <v>1028</v>
      </c>
      <c r="P63" s="412"/>
      <c r="Q63" s="409"/>
      <c r="R63" s="410"/>
      <c r="S63" s="118" t="s">
        <v>36</v>
      </c>
      <c r="T63" s="119">
        <v>8</v>
      </c>
      <c r="U63" s="610"/>
      <c r="V63" s="610"/>
      <c r="W63" s="53"/>
      <c r="X63" s="53"/>
      <c r="Y63" s="54"/>
      <c r="Z63" s="53"/>
      <c r="AA63" s="53"/>
      <c r="AB63" s="53"/>
      <c r="AC63" s="53"/>
      <c r="AD63" s="53"/>
    </row>
    <row r="64" spans="1:30" ht="22.5" customHeight="1" thickBot="1" x14ac:dyDescent="0.25">
      <c r="A64" s="625"/>
      <c r="B64" s="610"/>
      <c r="C64" s="124">
        <v>9</v>
      </c>
      <c r="D64" s="129" t="s">
        <v>37</v>
      </c>
      <c r="E64" s="418"/>
      <c r="F64" s="418"/>
      <c r="G64" s="410"/>
      <c r="H64" s="417"/>
      <c r="I64" s="417"/>
      <c r="J64" s="418"/>
      <c r="K64" s="418"/>
      <c r="L64" s="418"/>
      <c r="M64" s="410"/>
      <c r="N64" s="417"/>
      <c r="O64" s="418"/>
      <c r="P64" s="417" t="s">
        <v>1089</v>
      </c>
      <c r="Q64" s="418"/>
      <c r="R64" s="410"/>
      <c r="S64" s="129" t="s">
        <v>37</v>
      </c>
      <c r="T64" s="122">
        <v>9</v>
      </c>
      <c r="U64" s="610"/>
      <c r="V64" s="610"/>
      <c r="W64" s="53"/>
      <c r="X64" s="53"/>
      <c r="Y64" s="54">
        <f>COUNTA(E64:Q64)</f>
        <v>1</v>
      </c>
      <c r="Z64" s="53"/>
      <c r="AA64" s="53"/>
      <c r="AB64" s="53"/>
      <c r="AC64" s="53"/>
      <c r="AD64" s="53"/>
    </row>
    <row r="65" spans="1:30" ht="22.5" customHeight="1" thickTop="1" thickBot="1" x14ac:dyDescent="0.25">
      <c r="A65" s="625"/>
      <c r="B65" s="610"/>
      <c r="C65" s="124">
        <v>10</v>
      </c>
      <c r="D65" s="129" t="s">
        <v>38</v>
      </c>
      <c r="E65" s="410"/>
      <c r="F65" s="410"/>
      <c r="G65" s="409"/>
      <c r="H65" s="410"/>
      <c r="I65" s="409"/>
      <c r="J65" s="410"/>
      <c r="K65" s="410"/>
      <c r="L65" s="410"/>
      <c r="M65" s="409"/>
      <c r="N65" s="410"/>
      <c r="O65" s="410"/>
      <c r="P65" s="409" t="s">
        <v>1047</v>
      </c>
      <c r="Q65" s="410"/>
      <c r="R65" s="409"/>
      <c r="S65" s="134" t="s">
        <v>38</v>
      </c>
      <c r="T65" s="119">
        <v>10</v>
      </c>
      <c r="U65" s="610"/>
      <c r="V65" s="610"/>
      <c r="W65" s="53"/>
      <c r="X65" s="53"/>
      <c r="Y65" s="54">
        <f>COUNTA(E65:Q65)</f>
        <v>1</v>
      </c>
      <c r="Z65" s="53"/>
      <c r="AA65" s="53"/>
      <c r="AB65" s="53"/>
      <c r="AC65" s="53"/>
      <c r="AD65" s="53"/>
    </row>
    <row r="66" spans="1:30" ht="18" hidden="1" customHeight="1" thickTop="1" thickBot="1" x14ac:dyDescent="0.25">
      <c r="A66" s="625"/>
      <c r="B66" s="611"/>
      <c r="C66" s="122"/>
      <c r="D66" s="130"/>
      <c r="E66" s="423"/>
      <c r="F66" s="423"/>
      <c r="G66" s="423"/>
      <c r="H66" s="423"/>
      <c r="I66" s="423"/>
      <c r="J66" s="431"/>
      <c r="K66" s="431"/>
      <c r="L66" s="423"/>
      <c r="M66" s="429"/>
      <c r="N66" s="423"/>
      <c r="O66" s="420"/>
      <c r="P66" s="420"/>
      <c r="Q66" s="420"/>
      <c r="R66" s="429"/>
      <c r="S66" s="130" t="s">
        <v>39</v>
      </c>
      <c r="T66" s="122">
        <v>12</v>
      </c>
      <c r="U66" s="611"/>
      <c r="V66" s="613"/>
      <c r="W66" s="53"/>
      <c r="X66" s="53"/>
      <c r="Y66" s="54"/>
      <c r="Z66" s="53"/>
      <c r="AA66" s="53"/>
      <c r="AB66" s="53"/>
      <c r="AC66" s="53"/>
      <c r="AD66" s="53"/>
    </row>
    <row r="67" spans="1:30" ht="23.25" customHeight="1" thickTop="1" thickBot="1" x14ac:dyDescent="0.25">
      <c r="A67" s="628" t="s">
        <v>1109</v>
      </c>
      <c r="B67" s="608" t="s">
        <v>12</v>
      </c>
      <c r="C67" s="606"/>
      <c r="D67" s="607"/>
      <c r="E67" s="407"/>
      <c r="F67" s="553"/>
      <c r="G67" s="407"/>
      <c r="H67" s="406"/>
      <c r="I67" s="407" t="s">
        <v>1054</v>
      </c>
      <c r="J67" s="407"/>
      <c r="K67" s="407" t="s">
        <v>1054</v>
      </c>
      <c r="L67" s="407"/>
      <c r="M67" s="406"/>
      <c r="N67" s="564" t="s">
        <v>1084</v>
      </c>
      <c r="O67" s="407"/>
      <c r="P67" s="406" t="s">
        <v>1093</v>
      </c>
      <c r="Q67" s="407"/>
      <c r="R67" s="407"/>
      <c r="S67" s="608" t="s">
        <v>26</v>
      </c>
      <c r="T67" s="606"/>
      <c r="U67" s="607"/>
      <c r="V67" s="663" t="s">
        <v>57</v>
      </c>
      <c r="W67" s="72"/>
      <c r="X67" s="72"/>
      <c r="Y67" s="45"/>
      <c r="Z67" s="73"/>
      <c r="AA67" s="73"/>
      <c r="AB67" s="73"/>
      <c r="AC67" s="73"/>
      <c r="AD67" s="73"/>
    </row>
    <row r="68" spans="1:30" ht="21" customHeight="1" thickTop="1" x14ac:dyDescent="0.2">
      <c r="A68" s="625"/>
      <c r="B68" s="621" t="s">
        <v>14</v>
      </c>
      <c r="C68" s="135">
        <v>1</v>
      </c>
      <c r="D68" s="136" t="s">
        <v>15</v>
      </c>
      <c r="E68" s="410"/>
      <c r="F68" s="554"/>
      <c r="G68" s="410"/>
      <c r="H68" s="408"/>
      <c r="I68" s="410" t="s">
        <v>1055</v>
      </c>
      <c r="J68" s="409"/>
      <c r="K68" s="409" t="s">
        <v>1064</v>
      </c>
      <c r="L68" s="410"/>
      <c r="M68" s="408"/>
      <c r="N68" s="565" t="s">
        <v>31</v>
      </c>
      <c r="O68" s="408"/>
      <c r="P68" s="410" t="s">
        <v>1095</v>
      </c>
      <c r="Q68" s="408"/>
      <c r="R68" s="410"/>
      <c r="S68" s="137" t="s">
        <v>15</v>
      </c>
      <c r="T68" s="138">
        <v>1</v>
      </c>
      <c r="U68" s="664" t="s">
        <v>14</v>
      </c>
      <c r="V68" s="610"/>
      <c r="W68" s="53"/>
      <c r="X68" s="53"/>
      <c r="Y68" s="54"/>
      <c r="Z68" s="53"/>
      <c r="AA68" s="53"/>
      <c r="AB68" s="53"/>
      <c r="AC68" s="53"/>
      <c r="AD68" s="53"/>
    </row>
    <row r="69" spans="1:30" ht="21" customHeight="1" thickBot="1" x14ac:dyDescent="0.25">
      <c r="A69" s="625"/>
      <c r="B69" s="610"/>
      <c r="C69" s="139">
        <v>2</v>
      </c>
      <c r="D69" s="140" t="s">
        <v>17</v>
      </c>
      <c r="E69" s="409"/>
      <c r="F69" s="555"/>
      <c r="G69" s="409"/>
      <c r="H69" s="409"/>
      <c r="I69" s="569" t="s">
        <v>1056</v>
      </c>
      <c r="J69" s="411"/>
      <c r="K69" s="411" t="s">
        <v>1065</v>
      </c>
      <c r="L69" s="409"/>
      <c r="M69" s="409"/>
      <c r="N69" s="566"/>
      <c r="O69" s="410"/>
      <c r="P69" s="409" t="s">
        <v>652</v>
      </c>
      <c r="Q69" s="409"/>
      <c r="R69" s="409"/>
      <c r="S69" s="141" t="s">
        <v>17</v>
      </c>
      <c r="T69" s="142">
        <v>2</v>
      </c>
      <c r="U69" s="610"/>
      <c r="V69" s="610"/>
      <c r="W69" s="53"/>
      <c r="X69" s="53"/>
      <c r="Y69" s="54"/>
      <c r="Z69" s="53"/>
      <c r="AA69" s="53"/>
      <c r="AB69" s="53"/>
      <c r="AC69" s="53"/>
      <c r="AD69" s="53"/>
    </row>
    <row r="70" spans="1:30" ht="27" customHeight="1" thickTop="1" x14ac:dyDescent="0.2">
      <c r="A70" s="625"/>
      <c r="B70" s="610"/>
      <c r="C70" s="143">
        <v>3</v>
      </c>
      <c r="D70" s="136" t="s">
        <v>19</v>
      </c>
      <c r="E70" s="409"/>
      <c r="F70" s="556"/>
      <c r="G70" s="414"/>
      <c r="H70" s="409"/>
      <c r="I70" s="415"/>
      <c r="J70" s="413"/>
      <c r="K70" s="409"/>
      <c r="L70" s="409"/>
      <c r="M70" s="413"/>
      <c r="N70" s="567"/>
      <c r="O70" s="567"/>
      <c r="P70" s="409"/>
      <c r="Q70" s="409"/>
      <c r="R70" s="409"/>
      <c r="S70" s="137" t="s">
        <v>19</v>
      </c>
      <c r="T70" s="138">
        <v>3</v>
      </c>
      <c r="U70" s="610"/>
      <c r="V70" s="610"/>
      <c r="W70" s="53"/>
      <c r="X70" s="53"/>
      <c r="Y70" s="54"/>
      <c r="Z70" s="53"/>
      <c r="AA70" s="53"/>
      <c r="AB70" s="53"/>
      <c r="AC70" s="53"/>
      <c r="AD70" s="53"/>
    </row>
    <row r="71" spans="1:30" ht="24" customHeight="1" thickBot="1" x14ac:dyDescent="0.25">
      <c r="A71" s="625"/>
      <c r="B71" s="610"/>
      <c r="C71" s="144" t="s">
        <v>59</v>
      </c>
      <c r="D71" s="145" t="s">
        <v>20</v>
      </c>
      <c r="E71" s="418"/>
      <c r="F71" s="557"/>
      <c r="G71" s="418"/>
      <c r="H71" s="418"/>
      <c r="I71" s="418" t="s">
        <v>1057</v>
      </c>
      <c r="J71" s="417"/>
      <c r="K71" s="417" t="s">
        <v>1066</v>
      </c>
      <c r="L71" s="418"/>
      <c r="M71" s="418"/>
      <c r="N71" s="417" t="s">
        <v>1046</v>
      </c>
      <c r="O71" s="417"/>
      <c r="P71" s="418" t="s">
        <v>1083</v>
      </c>
      <c r="Q71" s="418"/>
      <c r="R71" s="418"/>
      <c r="S71" s="146" t="s">
        <v>20</v>
      </c>
      <c r="T71" s="142">
        <v>4</v>
      </c>
      <c r="U71" s="610"/>
      <c r="V71" s="610"/>
      <c r="W71" s="93"/>
      <c r="X71" s="93"/>
      <c r="Y71" s="54">
        <f>COUNTA(E71:Q71)</f>
        <v>4</v>
      </c>
      <c r="Z71" s="93"/>
      <c r="AA71" s="93"/>
      <c r="AB71" s="93"/>
      <c r="AC71" s="93"/>
      <c r="AD71" s="93"/>
    </row>
    <row r="72" spans="1:30" ht="24" customHeight="1" thickTop="1" thickBot="1" x14ac:dyDescent="0.25">
      <c r="A72" s="625"/>
      <c r="B72" s="610"/>
      <c r="C72" s="144" t="s">
        <v>1</v>
      </c>
      <c r="D72" s="147" t="s">
        <v>24</v>
      </c>
      <c r="E72" s="410"/>
      <c r="F72" s="558"/>
      <c r="G72" s="410"/>
      <c r="H72" s="410"/>
      <c r="I72" s="410" t="s">
        <v>1058</v>
      </c>
      <c r="J72" s="409"/>
      <c r="K72" s="409" t="s">
        <v>1010</v>
      </c>
      <c r="L72" s="410"/>
      <c r="M72" s="419"/>
      <c r="N72" s="565" t="s">
        <v>1040</v>
      </c>
      <c r="O72" s="410"/>
      <c r="P72" s="410" t="s">
        <v>1096</v>
      </c>
      <c r="Q72" s="410"/>
      <c r="R72" s="410"/>
      <c r="S72" s="148" t="s">
        <v>24</v>
      </c>
      <c r="T72" s="138">
        <v>5</v>
      </c>
      <c r="U72" s="610"/>
      <c r="V72" s="610"/>
      <c r="W72" s="53"/>
      <c r="X72" s="53"/>
      <c r="Y72" s="54">
        <f>COUNTA(E72:Q72)</f>
        <v>4</v>
      </c>
      <c r="Z72" s="53"/>
      <c r="AA72" s="53"/>
      <c r="AB72" s="53"/>
      <c r="AC72" s="53"/>
      <c r="AD72" s="53"/>
    </row>
    <row r="73" spans="1:30" ht="19.5" hidden="1" customHeight="1" thickTop="1" thickBot="1" x14ac:dyDescent="0.25">
      <c r="A73" s="625"/>
      <c r="B73" s="611"/>
      <c r="C73" s="142">
        <v>6</v>
      </c>
      <c r="D73" s="149" t="s">
        <v>25</v>
      </c>
      <c r="E73" s="424"/>
      <c r="F73" s="424"/>
      <c r="G73" s="432"/>
      <c r="H73" s="411"/>
      <c r="I73" s="411"/>
      <c r="J73" s="409"/>
      <c r="K73" s="427"/>
      <c r="L73" s="411"/>
      <c r="M73" s="422"/>
      <c r="N73" s="430"/>
      <c r="O73" s="409"/>
      <c r="P73" s="409"/>
      <c r="Q73" s="409"/>
      <c r="R73" s="422"/>
      <c r="S73" s="150" t="s">
        <v>25</v>
      </c>
      <c r="T73" s="151">
        <v>6</v>
      </c>
      <c r="U73" s="611"/>
      <c r="V73" s="610"/>
      <c r="W73" s="53"/>
      <c r="X73" s="53"/>
      <c r="Y73" s="54"/>
      <c r="Z73" s="53"/>
      <c r="AA73" s="53"/>
      <c r="AB73" s="53"/>
      <c r="AC73" s="53"/>
      <c r="AD73" s="53"/>
    </row>
    <row r="74" spans="1:30" ht="20.25" customHeight="1" thickTop="1" thickBot="1" x14ac:dyDescent="0.25">
      <c r="A74" s="625"/>
      <c r="B74" s="605" t="s">
        <v>12</v>
      </c>
      <c r="C74" s="606"/>
      <c r="D74" s="607"/>
      <c r="E74" s="407"/>
      <c r="F74" s="407"/>
      <c r="G74" s="407"/>
      <c r="H74" s="406"/>
      <c r="I74" s="407"/>
      <c r="J74" s="407" t="s">
        <v>1054</v>
      </c>
      <c r="K74" s="407" t="s">
        <v>1054</v>
      </c>
      <c r="L74" s="407"/>
      <c r="M74" s="406"/>
      <c r="N74" s="407"/>
      <c r="O74" s="407"/>
      <c r="P74" s="407" t="s">
        <v>1084</v>
      </c>
      <c r="Q74" s="406"/>
      <c r="R74" s="407"/>
      <c r="S74" s="608" t="s">
        <v>26</v>
      </c>
      <c r="T74" s="606"/>
      <c r="U74" s="607"/>
      <c r="V74" s="610"/>
      <c r="W74" s="72"/>
      <c r="X74" s="72"/>
      <c r="Y74" s="45"/>
      <c r="Z74" s="73"/>
      <c r="AA74" s="73"/>
      <c r="AB74" s="73"/>
      <c r="AC74" s="73"/>
      <c r="AD74" s="73"/>
    </row>
    <row r="75" spans="1:30" ht="21.75" customHeight="1" thickTop="1" x14ac:dyDescent="0.2">
      <c r="A75" s="625"/>
      <c r="B75" s="623" t="s">
        <v>27</v>
      </c>
      <c r="C75" s="135">
        <v>6</v>
      </c>
      <c r="D75" s="136" t="s">
        <v>28</v>
      </c>
      <c r="E75" s="408" t="s">
        <v>1026</v>
      </c>
      <c r="F75" s="410"/>
      <c r="G75" s="409"/>
      <c r="H75" s="408"/>
      <c r="I75" s="408" t="s">
        <v>1026</v>
      </c>
      <c r="J75" s="410" t="s">
        <v>1055</v>
      </c>
      <c r="K75" s="409" t="s">
        <v>1064</v>
      </c>
      <c r="L75" s="410"/>
      <c r="M75" s="408"/>
      <c r="N75" s="408" t="s">
        <v>1026</v>
      </c>
      <c r="O75" s="408" t="s">
        <v>1026</v>
      </c>
      <c r="P75" s="408" t="s">
        <v>1091</v>
      </c>
      <c r="Q75" s="410"/>
      <c r="R75" s="409"/>
      <c r="S75" s="137" t="s">
        <v>28</v>
      </c>
      <c r="T75" s="138">
        <v>6</v>
      </c>
      <c r="U75" s="665" t="s">
        <v>27</v>
      </c>
      <c r="V75" s="610"/>
      <c r="W75" s="53"/>
      <c r="X75" s="53"/>
      <c r="Y75" s="54"/>
      <c r="Z75" s="53"/>
      <c r="AA75" s="53"/>
      <c r="AB75" s="53"/>
      <c r="AC75" s="53"/>
      <c r="AD75" s="53"/>
    </row>
    <row r="76" spans="1:30" ht="21" customHeight="1" thickBot="1" x14ac:dyDescent="0.25">
      <c r="A76" s="625"/>
      <c r="B76" s="610"/>
      <c r="C76" s="152">
        <v>7</v>
      </c>
      <c r="D76" s="140" t="s">
        <v>33</v>
      </c>
      <c r="E76" s="410" t="s">
        <v>1027</v>
      </c>
      <c r="F76" s="409"/>
      <c r="G76" s="410"/>
      <c r="H76" s="409"/>
      <c r="I76" s="410" t="s">
        <v>1027</v>
      </c>
      <c r="J76" s="411" t="s">
        <v>1056</v>
      </c>
      <c r="K76" s="411" t="s">
        <v>1065</v>
      </c>
      <c r="L76" s="409"/>
      <c r="M76" s="409"/>
      <c r="N76" s="410" t="s">
        <v>1027</v>
      </c>
      <c r="O76" s="410" t="s">
        <v>1027</v>
      </c>
      <c r="P76" s="411" t="s">
        <v>42</v>
      </c>
      <c r="Q76" s="409"/>
      <c r="R76" s="410"/>
      <c r="S76" s="141" t="s">
        <v>33</v>
      </c>
      <c r="T76" s="142">
        <v>7</v>
      </c>
      <c r="U76" s="610"/>
      <c r="V76" s="610"/>
      <c r="W76" s="53"/>
      <c r="X76" s="53"/>
      <c r="Y76" s="54"/>
      <c r="Z76" s="53"/>
      <c r="AA76" s="53"/>
      <c r="AB76" s="53"/>
      <c r="AC76" s="53"/>
      <c r="AD76" s="53"/>
    </row>
    <row r="77" spans="1:30" ht="23.25" customHeight="1" thickTop="1" x14ac:dyDescent="0.2">
      <c r="A77" s="625"/>
      <c r="B77" s="610"/>
      <c r="C77" s="135">
        <v>8</v>
      </c>
      <c r="D77" s="136" t="s">
        <v>36</v>
      </c>
      <c r="E77" s="513" t="s">
        <v>1028</v>
      </c>
      <c r="F77" s="410"/>
      <c r="G77" s="410"/>
      <c r="H77" s="409"/>
      <c r="I77" s="513" t="s">
        <v>1028</v>
      </c>
      <c r="J77" s="415"/>
      <c r="K77" s="409"/>
      <c r="L77" s="409"/>
      <c r="M77" s="413"/>
      <c r="N77" s="513" t="s">
        <v>1028</v>
      </c>
      <c r="O77" s="513" t="s">
        <v>1028</v>
      </c>
      <c r="P77" s="412"/>
      <c r="Q77" s="409"/>
      <c r="R77" s="410"/>
      <c r="S77" s="137" t="s">
        <v>36</v>
      </c>
      <c r="T77" s="138">
        <v>8</v>
      </c>
      <c r="U77" s="610"/>
      <c r="V77" s="610"/>
      <c r="W77" s="53"/>
      <c r="X77" s="53"/>
      <c r="Y77" s="54"/>
      <c r="Z77" s="53"/>
      <c r="AA77" s="53"/>
      <c r="AB77" s="53"/>
      <c r="AC77" s="53"/>
      <c r="AD77" s="53"/>
    </row>
    <row r="78" spans="1:30" ht="23.25" customHeight="1" thickBot="1" x14ac:dyDescent="0.25">
      <c r="A78" s="625"/>
      <c r="B78" s="610"/>
      <c r="C78" s="144">
        <v>9</v>
      </c>
      <c r="D78" s="147" t="s">
        <v>37</v>
      </c>
      <c r="E78" s="418"/>
      <c r="F78" s="418"/>
      <c r="G78" s="410"/>
      <c r="H78" s="418"/>
      <c r="I78" s="417"/>
      <c r="J78" s="418" t="s">
        <v>1057</v>
      </c>
      <c r="K78" s="417" t="s">
        <v>1066</v>
      </c>
      <c r="L78" s="418"/>
      <c r="M78" s="418"/>
      <c r="N78" s="417"/>
      <c r="O78" s="418"/>
      <c r="P78" s="418" t="s">
        <v>1083</v>
      </c>
      <c r="Q78" s="418"/>
      <c r="R78" s="410"/>
      <c r="S78" s="148" t="s">
        <v>37</v>
      </c>
      <c r="T78" s="142">
        <v>9</v>
      </c>
      <c r="U78" s="610"/>
      <c r="V78" s="610"/>
      <c r="W78" s="53"/>
      <c r="X78" s="53"/>
      <c r="Y78" s="54">
        <f>COUNTA(E78:Q78)</f>
        <v>3</v>
      </c>
      <c r="Z78" s="53"/>
      <c r="AA78" s="53"/>
      <c r="AB78" s="53"/>
      <c r="AC78" s="53"/>
      <c r="AD78" s="53"/>
    </row>
    <row r="79" spans="1:30" ht="23.25" customHeight="1" thickTop="1" thickBot="1" x14ac:dyDescent="0.25">
      <c r="A79" s="625"/>
      <c r="B79" s="610"/>
      <c r="C79" s="144">
        <v>10</v>
      </c>
      <c r="D79" s="147" t="s">
        <v>38</v>
      </c>
      <c r="E79" s="410"/>
      <c r="F79" s="410"/>
      <c r="G79" s="409"/>
      <c r="H79" s="419"/>
      <c r="I79" s="409"/>
      <c r="J79" s="410" t="s">
        <v>1058</v>
      </c>
      <c r="K79" s="409" t="s">
        <v>1010</v>
      </c>
      <c r="L79" s="410"/>
      <c r="M79" s="419"/>
      <c r="N79" s="410"/>
      <c r="O79" s="410"/>
      <c r="P79" s="409" t="s">
        <v>1047</v>
      </c>
      <c r="Q79" s="410"/>
      <c r="R79" s="409"/>
      <c r="S79" s="153" t="s">
        <v>38</v>
      </c>
      <c r="T79" s="138">
        <v>10</v>
      </c>
      <c r="U79" s="610"/>
      <c r="V79" s="610"/>
      <c r="W79" s="53"/>
      <c r="X79" s="53"/>
      <c r="Y79" s="54">
        <f>COUNTA(E79:Q79)</f>
        <v>3</v>
      </c>
      <c r="Z79" s="53"/>
      <c r="AA79" s="53"/>
      <c r="AB79" s="53"/>
      <c r="AC79" s="53"/>
      <c r="AD79" s="53"/>
    </row>
    <row r="80" spans="1:30" ht="23.25" hidden="1" customHeight="1" thickTop="1" thickBot="1" x14ac:dyDescent="0.25">
      <c r="A80" s="625"/>
      <c r="B80" s="611"/>
      <c r="C80" s="142">
        <v>12</v>
      </c>
      <c r="D80" s="149" t="s">
        <v>39</v>
      </c>
      <c r="E80" s="428"/>
      <c r="F80" s="428"/>
      <c r="G80" s="427"/>
      <c r="H80" s="428"/>
      <c r="I80" s="433"/>
      <c r="J80" s="428"/>
      <c r="K80" s="428"/>
      <c r="L80" s="433"/>
      <c r="M80" s="429"/>
      <c r="N80" s="428"/>
      <c r="O80" s="428"/>
      <c r="P80" s="428"/>
      <c r="Q80" s="428"/>
      <c r="R80" s="429"/>
      <c r="S80" s="149" t="s">
        <v>39</v>
      </c>
      <c r="T80" s="142">
        <v>12</v>
      </c>
      <c r="U80" s="611"/>
      <c r="V80" s="613"/>
      <c r="W80" s="53"/>
      <c r="X80" s="53"/>
      <c r="Y80" s="54"/>
      <c r="Z80" s="53"/>
      <c r="AA80" s="53"/>
      <c r="AB80" s="53"/>
      <c r="AC80" s="53"/>
      <c r="AD80" s="53"/>
    </row>
    <row r="81" spans="1:32" ht="23.25" customHeight="1" thickTop="1" thickBot="1" x14ac:dyDescent="0.25">
      <c r="A81" s="603" t="s">
        <v>1110</v>
      </c>
      <c r="B81" s="605" t="s">
        <v>12</v>
      </c>
      <c r="C81" s="606"/>
      <c r="D81" s="607"/>
      <c r="E81" s="407"/>
      <c r="F81" s="407"/>
      <c r="G81" s="407"/>
      <c r="H81" s="407"/>
      <c r="I81" s="407" t="s">
        <v>1067</v>
      </c>
      <c r="J81" s="407"/>
      <c r="K81" s="406" t="s">
        <v>1077</v>
      </c>
      <c r="L81" s="407"/>
      <c r="M81" s="407"/>
      <c r="N81" s="564"/>
      <c r="O81" s="407" t="s">
        <v>1093</v>
      </c>
      <c r="P81" s="406"/>
      <c r="Q81" s="407"/>
      <c r="R81" s="407"/>
      <c r="S81" s="654" t="s">
        <v>26</v>
      </c>
      <c r="T81" s="606"/>
      <c r="U81" s="607"/>
      <c r="V81" s="660" t="s">
        <v>61</v>
      </c>
      <c r="W81" s="73"/>
      <c r="X81" s="73"/>
      <c r="Y81" s="45"/>
      <c r="Z81" s="73"/>
      <c r="AA81" s="73"/>
      <c r="AB81" s="73"/>
      <c r="AC81" s="73"/>
      <c r="AD81" s="73"/>
    </row>
    <row r="82" spans="1:32" ht="21" customHeight="1" thickTop="1" x14ac:dyDescent="0.2">
      <c r="A82" s="604"/>
      <c r="B82" s="619" t="s">
        <v>14</v>
      </c>
      <c r="C82" s="155">
        <v>1</v>
      </c>
      <c r="D82" s="156" t="s">
        <v>15</v>
      </c>
      <c r="E82" s="410"/>
      <c r="F82" s="410"/>
      <c r="G82" s="410"/>
      <c r="H82" s="410"/>
      <c r="I82" s="409" t="s">
        <v>1074</v>
      </c>
      <c r="J82" s="410"/>
      <c r="K82" s="410" t="s">
        <v>1081</v>
      </c>
      <c r="L82" s="409"/>
      <c r="M82" s="410"/>
      <c r="N82" s="565"/>
      <c r="O82" s="410" t="s">
        <v>677</v>
      </c>
      <c r="P82" s="410"/>
      <c r="Q82" s="410"/>
      <c r="R82" s="410"/>
      <c r="S82" s="157" t="s">
        <v>15</v>
      </c>
      <c r="T82" s="158">
        <v>1</v>
      </c>
      <c r="U82" s="609" t="s">
        <v>14</v>
      </c>
      <c r="V82" s="616"/>
      <c r="W82" s="53"/>
      <c r="X82" s="53"/>
      <c r="Y82" s="54"/>
      <c r="Z82" s="53"/>
      <c r="AA82" s="53"/>
      <c r="AB82" s="53"/>
      <c r="AC82" s="53"/>
      <c r="AD82" s="53"/>
    </row>
    <row r="83" spans="1:32" ht="20.25" customHeight="1" thickBot="1" x14ac:dyDescent="0.25">
      <c r="A83" s="604"/>
      <c r="B83" s="610"/>
      <c r="C83" s="159">
        <v>2</v>
      </c>
      <c r="D83" s="160" t="s">
        <v>17</v>
      </c>
      <c r="E83" s="409"/>
      <c r="F83" s="410"/>
      <c r="G83" s="411"/>
      <c r="H83" s="409"/>
      <c r="I83" s="411" t="s">
        <v>45</v>
      </c>
      <c r="J83" s="411"/>
      <c r="K83" s="409" t="s">
        <v>1082</v>
      </c>
      <c r="L83" s="409"/>
      <c r="M83" s="410"/>
      <c r="N83" s="566"/>
      <c r="O83" s="409" t="s">
        <v>35</v>
      </c>
      <c r="P83" s="409"/>
      <c r="Q83" s="409"/>
      <c r="R83" s="410"/>
      <c r="S83" s="161" t="s">
        <v>17</v>
      </c>
      <c r="T83" s="162">
        <v>2</v>
      </c>
      <c r="U83" s="610"/>
      <c r="V83" s="616"/>
      <c r="W83" s="53"/>
      <c r="X83" s="53"/>
      <c r="Y83" s="54"/>
      <c r="Z83" s="53"/>
      <c r="AA83" s="53"/>
      <c r="AB83" s="53"/>
      <c r="AC83" s="53"/>
      <c r="AD83" s="53"/>
    </row>
    <row r="84" spans="1:32" ht="22.5" customHeight="1" thickTop="1" x14ac:dyDescent="0.2">
      <c r="A84" s="604"/>
      <c r="B84" s="610"/>
      <c r="C84" s="163">
        <v>3</v>
      </c>
      <c r="D84" s="156" t="s">
        <v>19</v>
      </c>
      <c r="E84" s="409"/>
      <c r="F84" s="409"/>
      <c r="G84" s="414"/>
      <c r="H84" s="409"/>
      <c r="I84" s="409"/>
      <c r="J84" s="556"/>
      <c r="K84" s="413"/>
      <c r="L84" s="409"/>
      <c r="M84" s="409"/>
      <c r="N84" s="567"/>
      <c r="O84" s="409"/>
      <c r="P84" s="409"/>
      <c r="Q84" s="409"/>
      <c r="R84" s="409"/>
      <c r="S84" s="157" t="s">
        <v>19</v>
      </c>
      <c r="T84" s="164">
        <v>3</v>
      </c>
      <c r="U84" s="610"/>
      <c r="V84" s="616"/>
      <c r="W84" s="53"/>
      <c r="X84" s="53"/>
      <c r="Y84" s="54"/>
      <c r="Z84" s="53"/>
      <c r="AA84" s="53"/>
      <c r="AB84" s="53"/>
      <c r="AC84" s="53"/>
      <c r="AD84" s="53"/>
    </row>
    <row r="85" spans="1:32" ht="21" customHeight="1" thickBot="1" x14ac:dyDescent="0.25">
      <c r="A85" s="604"/>
      <c r="B85" s="610"/>
      <c r="C85" s="165">
        <v>4</v>
      </c>
      <c r="D85" s="166" t="s">
        <v>20</v>
      </c>
      <c r="E85" s="418"/>
      <c r="F85" s="418"/>
      <c r="G85" s="417"/>
      <c r="H85" s="417"/>
      <c r="I85" s="417" t="s">
        <v>48</v>
      </c>
      <c r="J85" s="418"/>
      <c r="K85" s="418" t="s">
        <v>21</v>
      </c>
      <c r="L85" s="417"/>
      <c r="M85" s="418"/>
      <c r="N85" s="417"/>
      <c r="O85" s="418" t="s">
        <v>22</v>
      </c>
      <c r="P85" s="418"/>
      <c r="Q85" s="418"/>
      <c r="R85" s="418"/>
      <c r="S85" s="167" t="s">
        <v>20</v>
      </c>
      <c r="T85" s="162">
        <v>4</v>
      </c>
      <c r="U85" s="610"/>
      <c r="V85" s="616"/>
      <c r="W85" s="53"/>
      <c r="X85" s="53"/>
      <c r="Y85" s="54">
        <f>COUNTA(E85:Q85)</f>
        <v>3</v>
      </c>
      <c r="Z85" s="53"/>
      <c r="AA85" s="53"/>
      <c r="AB85" s="53"/>
      <c r="AC85" s="53"/>
      <c r="AD85" s="53"/>
    </row>
    <row r="86" spans="1:32" ht="21.75" customHeight="1" thickTop="1" thickBot="1" x14ac:dyDescent="0.25">
      <c r="A86" s="604"/>
      <c r="B86" s="610"/>
      <c r="C86" s="165">
        <v>5</v>
      </c>
      <c r="D86" s="168" t="s">
        <v>24</v>
      </c>
      <c r="E86" s="410"/>
      <c r="F86" s="410"/>
      <c r="G86" s="410"/>
      <c r="H86" s="410"/>
      <c r="I86" s="409" t="s">
        <v>1075</v>
      </c>
      <c r="J86" s="410"/>
      <c r="K86" s="410" t="s">
        <v>1010</v>
      </c>
      <c r="L86" s="409"/>
      <c r="M86" s="410"/>
      <c r="N86" s="565"/>
      <c r="O86" s="410" t="s">
        <v>1092</v>
      </c>
      <c r="P86" s="410"/>
      <c r="Q86" s="410"/>
      <c r="R86" s="410"/>
      <c r="S86" s="169" t="s">
        <v>24</v>
      </c>
      <c r="T86" s="164">
        <v>5</v>
      </c>
      <c r="U86" s="610"/>
      <c r="V86" s="616"/>
      <c r="W86" s="53"/>
      <c r="X86" s="53"/>
      <c r="Y86" s="54">
        <f>COUNTA(E86:Q86)</f>
        <v>3</v>
      </c>
      <c r="Z86" s="53"/>
      <c r="AA86" s="53"/>
      <c r="AB86" s="53"/>
      <c r="AC86" s="53"/>
      <c r="AD86" s="53"/>
    </row>
    <row r="87" spans="1:32" ht="1.5" hidden="1" customHeight="1" thickTop="1" thickBot="1" x14ac:dyDescent="0.25">
      <c r="A87" s="604"/>
      <c r="B87" s="611"/>
      <c r="C87" s="162"/>
      <c r="D87" s="170"/>
      <c r="E87" s="424"/>
      <c r="F87" s="420"/>
      <c r="G87" s="421"/>
      <c r="H87" s="424"/>
      <c r="I87" s="409"/>
      <c r="J87" s="411"/>
      <c r="K87" s="423"/>
      <c r="L87" s="409"/>
      <c r="M87" s="421"/>
      <c r="N87" s="424"/>
      <c r="O87" s="424"/>
      <c r="P87" s="424"/>
      <c r="Q87" s="424"/>
      <c r="R87" s="421"/>
      <c r="S87" s="170" t="s">
        <v>25</v>
      </c>
      <c r="T87" s="162">
        <v>6</v>
      </c>
      <c r="U87" s="613"/>
      <c r="V87" s="616"/>
      <c r="W87" s="53"/>
      <c r="X87" s="53"/>
      <c r="Y87" s="54"/>
      <c r="Z87" s="53"/>
      <c r="AA87" s="53"/>
      <c r="AB87" s="53"/>
      <c r="AC87" s="53"/>
      <c r="AD87" s="53"/>
    </row>
    <row r="88" spans="1:32" ht="23.25" customHeight="1" thickTop="1" thickBot="1" x14ac:dyDescent="0.25">
      <c r="A88" s="604"/>
      <c r="B88" s="605" t="s">
        <v>12</v>
      </c>
      <c r="C88" s="606"/>
      <c r="D88" s="607"/>
      <c r="E88" s="407"/>
      <c r="F88" s="407"/>
      <c r="G88" s="407"/>
      <c r="H88" s="407"/>
      <c r="I88" s="407" t="s">
        <v>1054</v>
      </c>
      <c r="J88" s="406"/>
      <c r="K88" s="406"/>
      <c r="L88" s="407"/>
      <c r="M88" s="407"/>
      <c r="N88" s="407" t="s">
        <v>1084</v>
      </c>
      <c r="O88" s="407" t="s">
        <v>1093</v>
      </c>
      <c r="P88" s="406" t="s">
        <v>1093</v>
      </c>
      <c r="Q88" s="407"/>
      <c r="R88" s="407"/>
      <c r="S88" s="654" t="s">
        <v>26</v>
      </c>
      <c r="T88" s="606"/>
      <c r="U88" s="607"/>
      <c r="V88" s="616"/>
      <c r="W88" s="73"/>
      <c r="X88" s="73"/>
      <c r="Y88" s="45"/>
      <c r="Z88" s="73"/>
      <c r="AA88" s="73"/>
      <c r="AB88" s="73"/>
      <c r="AC88" s="73"/>
      <c r="AD88" s="73"/>
    </row>
    <row r="89" spans="1:32" ht="22.5" customHeight="1" thickTop="1" x14ac:dyDescent="0.2">
      <c r="A89" s="604"/>
      <c r="B89" s="652" t="s">
        <v>27</v>
      </c>
      <c r="C89" s="155">
        <v>6</v>
      </c>
      <c r="D89" s="156" t="s">
        <v>28</v>
      </c>
      <c r="E89" s="410"/>
      <c r="F89" s="410"/>
      <c r="G89" s="410"/>
      <c r="H89" s="410"/>
      <c r="I89" s="410" t="s">
        <v>1055</v>
      </c>
      <c r="J89" s="425"/>
      <c r="K89" s="408"/>
      <c r="L89" s="409"/>
      <c r="M89" s="410"/>
      <c r="N89" s="408" t="s">
        <v>1087</v>
      </c>
      <c r="O89" s="410" t="s">
        <v>677</v>
      </c>
      <c r="P89" s="410" t="s">
        <v>1095</v>
      </c>
      <c r="Q89" s="408"/>
      <c r="R89" s="410"/>
      <c r="S89" s="171" t="s">
        <v>28</v>
      </c>
      <c r="T89" s="164">
        <v>6</v>
      </c>
      <c r="U89" s="661" t="s">
        <v>27</v>
      </c>
      <c r="V89" s="616"/>
      <c r="W89" s="53"/>
      <c r="X89" s="53"/>
      <c r="Y89" s="54"/>
      <c r="Z89" s="53"/>
      <c r="AA89" s="53"/>
      <c r="AB89" s="53"/>
      <c r="AC89" s="53"/>
      <c r="AD89" s="53"/>
    </row>
    <row r="90" spans="1:32" ht="24.75" customHeight="1" thickBot="1" x14ac:dyDescent="0.25">
      <c r="A90" s="604"/>
      <c r="B90" s="610"/>
      <c r="C90" s="172">
        <v>7</v>
      </c>
      <c r="D90" s="160" t="s">
        <v>33</v>
      </c>
      <c r="E90" s="409"/>
      <c r="F90" s="409"/>
      <c r="G90" s="411"/>
      <c r="H90" s="409"/>
      <c r="I90" s="569" t="s">
        <v>1056</v>
      </c>
      <c r="J90" s="411"/>
      <c r="K90" s="409"/>
      <c r="L90" s="409"/>
      <c r="M90" s="410"/>
      <c r="N90" s="411" t="s">
        <v>1088</v>
      </c>
      <c r="O90" s="409" t="s">
        <v>35</v>
      </c>
      <c r="P90" s="409" t="s">
        <v>652</v>
      </c>
      <c r="Q90" s="409"/>
      <c r="R90" s="413"/>
      <c r="S90" s="173" t="s">
        <v>33</v>
      </c>
      <c r="T90" s="162">
        <v>7</v>
      </c>
      <c r="U90" s="610"/>
      <c r="V90" s="616"/>
      <c r="W90" s="53"/>
      <c r="X90" s="53"/>
      <c r="Y90" s="54"/>
      <c r="Z90" s="53"/>
      <c r="AA90" s="53"/>
      <c r="AB90" s="53"/>
      <c r="AC90" s="53"/>
      <c r="AD90" s="53"/>
    </row>
    <row r="91" spans="1:32" ht="22.5" customHeight="1" thickTop="1" x14ac:dyDescent="0.2">
      <c r="A91" s="604"/>
      <c r="B91" s="610"/>
      <c r="C91" s="155">
        <v>8</v>
      </c>
      <c r="D91" s="156" t="s">
        <v>36</v>
      </c>
      <c r="E91" s="409"/>
      <c r="F91" s="409"/>
      <c r="G91" s="414"/>
      <c r="H91" s="409"/>
      <c r="I91" s="415"/>
      <c r="J91" s="409"/>
      <c r="K91" s="409"/>
      <c r="L91" s="409"/>
      <c r="M91" s="409"/>
      <c r="N91" s="412"/>
      <c r="O91" s="409"/>
      <c r="P91" s="409"/>
      <c r="Q91" s="409"/>
      <c r="R91" s="409"/>
      <c r="S91" s="171" t="s">
        <v>36</v>
      </c>
      <c r="T91" s="164">
        <v>8</v>
      </c>
      <c r="U91" s="610"/>
      <c r="V91" s="616"/>
      <c r="W91" s="53"/>
      <c r="X91" s="53"/>
      <c r="Y91" s="54"/>
      <c r="Z91" s="53"/>
      <c r="AA91" s="53"/>
      <c r="AB91" s="53"/>
      <c r="AC91" s="53"/>
      <c r="AD91" s="53"/>
    </row>
    <row r="92" spans="1:32" ht="21" customHeight="1" thickBot="1" x14ac:dyDescent="0.25">
      <c r="A92" s="604"/>
      <c r="B92" s="610"/>
      <c r="C92" s="165">
        <v>9</v>
      </c>
      <c r="D92" s="168" t="s">
        <v>37</v>
      </c>
      <c r="E92" s="418"/>
      <c r="F92" s="418"/>
      <c r="G92" s="417"/>
      <c r="H92" s="417"/>
      <c r="I92" s="418" t="s">
        <v>1057</v>
      </c>
      <c r="J92" s="426"/>
      <c r="K92" s="418"/>
      <c r="L92" s="417"/>
      <c r="M92" s="418"/>
      <c r="N92" s="417" t="s">
        <v>1094</v>
      </c>
      <c r="O92" s="418" t="s">
        <v>22</v>
      </c>
      <c r="P92" s="418" t="s">
        <v>1046</v>
      </c>
      <c r="Q92" s="418"/>
      <c r="R92" s="418"/>
      <c r="S92" s="174" t="s">
        <v>37</v>
      </c>
      <c r="T92" s="162">
        <v>9</v>
      </c>
      <c r="U92" s="610"/>
      <c r="V92" s="616"/>
      <c r="W92" s="53"/>
      <c r="X92" s="53"/>
      <c r="Y92" s="54">
        <f>COUNTA(E92:Q92)</f>
        <v>4</v>
      </c>
      <c r="Z92" s="53"/>
      <c r="AA92" s="53"/>
      <c r="AB92" s="53"/>
      <c r="AC92" s="53"/>
      <c r="AD92" s="53"/>
      <c r="AE92" s="175"/>
      <c r="AF92" s="175"/>
    </row>
    <row r="93" spans="1:32" ht="21" customHeight="1" thickTop="1" thickBot="1" x14ac:dyDescent="0.25">
      <c r="A93" s="604"/>
      <c r="B93" s="610"/>
      <c r="C93" s="176">
        <v>10</v>
      </c>
      <c r="D93" s="177" t="s">
        <v>38</v>
      </c>
      <c r="E93" s="410"/>
      <c r="F93" s="410"/>
      <c r="G93" s="410"/>
      <c r="H93" s="410"/>
      <c r="I93" s="410" t="s">
        <v>1058</v>
      </c>
      <c r="J93" s="409"/>
      <c r="K93" s="410"/>
      <c r="L93" s="409"/>
      <c r="M93" s="410"/>
      <c r="N93" s="409" t="s">
        <v>1090</v>
      </c>
      <c r="O93" s="410" t="s">
        <v>1092</v>
      </c>
      <c r="P93" s="410" t="s">
        <v>1096</v>
      </c>
      <c r="Q93" s="410"/>
      <c r="R93" s="410"/>
      <c r="S93" s="178" t="s">
        <v>38</v>
      </c>
      <c r="T93" s="164">
        <v>10</v>
      </c>
      <c r="U93" s="610"/>
      <c r="V93" s="616"/>
      <c r="W93" s="179"/>
      <c r="X93" s="179"/>
      <c r="Y93" s="54">
        <f>COUNTA(E93:Q93)</f>
        <v>4</v>
      </c>
      <c r="Z93" s="53"/>
      <c r="AA93" s="53"/>
      <c r="AB93" s="53"/>
      <c r="AC93" s="53"/>
      <c r="AD93" s="53"/>
      <c r="AE93" s="175"/>
      <c r="AF93" s="175"/>
    </row>
    <row r="94" spans="1:32" ht="16.5" hidden="1" customHeight="1" thickTop="1" thickBot="1" x14ac:dyDescent="0.25">
      <c r="A94" s="604"/>
      <c r="B94" s="611"/>
      <c r="C94" s="180">
        <v>12</v>
      </c>
      <c r="D94" s="170" t="s">
        <v>39</v>
      </c>
      <c r="E94" s="67"/>
      <c r="F94" s="67"/>
      <c r="G94" s="68"/>
      <c r="H94" s="67"/>
      <c r="I94" s="154"/>
      <c r="J94" s="154"/>
      <c r="K94" s="181"/>
      <c r="L94" s="181"/>
      <c r="M94" s="182"/>
      <c r="N94" s="182"/>
      <c r="O94" s="67"/>
      <c r="P94" s="67"/>
      <c r="Q94" s="183"/>
      <c r="R94" s="182"/>
      <c r="S94" s="170" t="s">
        <v>39</v>
      </c>
      <c r="T94" s="180">
        <v>12</v>
      </c>
      <c r="U94" s="611"/>
      <c r="V94" s="617"/>
      <c r="W94" s="53"/>
      <c r="X94" s="53"/>
      <c r="Y94" s="54"/>
      <c r="Z94" s="53"/>
      <c r="AA94" s="53"/>
      <c r="AB94" s="53"/>
      <c r="AC94" s="53"/>
      <c r="AD94" s="53"/>
      <c r="AE94" s="175"/>
      <c r="AF94" s="175"/>
    </row>
    <row r="95" spans="1:32" ht="18" hidden="1" customHeight="1" thickTop="1" thickBot="1" x14ac:dyDescent="0.25">
      <c r="A95" s="615" t="s">
        <v>63</v>
      </c>
      <c r="B95" s="605" t="s">
        <v>12</v>
      </c>
      <c r="C95" s="606"/>
      <c r="D95" s="607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654" t="s">
        <v>26</v>
      </c>
      <c r="T95" s="606"/>
      <c r="U95" s="607"/>
      <c r="V95" s="656" t="s">
        <v>64</v>
      </c>
      <c r="W95" s="184"/>
      <c r="X95" s="184"/>
      <c r="Y95" s="185"/>
      <c r="Z95" s="185"/>
      <c r="AA95" s="185"/>
      <c r="AB95" s="185"/>
      <c r="AC95" s="185"/>
      <c r="AD95" s="185"/>
      <c r="AE95" s="175"/>
      <c r="AF95" s="175"/>
    </row>
    <row r="96" spans="1:32" ht="18.75" hidden="1" customHeight="1" thickTop="1" thickBot="1" x14ac:dyDescent="0.25">
      <c r="A96" s="616"/>
      <c r="B96" s="619" t="s">
        <v>14</v>
      </c>
      <c r="C96" s="186">
        <v>1</v>
      </c>
      <c r="D96" s="187" t="s">
        <v>15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187" t="s">
        <v>15</v>
      </c>
      <c r="T96" s="188">
        <v>1</v>
      </c>
      <c r="U96" s="609" t="s">
        <v>14</v>
      </c>
      <c r="V96" s="616"/>
      <c r="W96" s="184"/>
      <c r="X96" s="184"/>
      <c r="Y96" s="185"/>
      <c r="Z96" s="185"/>
      <c r="AA96" s="185"/>
      <c r="AB96" s="185"/>
      <c r="AC96" s="185"/>
      <c r="AD96" s="185"/>
      <c r="AE96" s="175"/>
      <c r="AF96" s="175"/>
    </row>
    <row r="97" spans="1:32" ht="18.75" hidden="1" customHeight="1" thickTop="1" thickBot="1" x14ac:dyDescent="0.25">
      <c r="A97" s="616"/>
      <c r="B97" s="610"/>
      <c r="C97" s="189">
        <v>2</v>
      </c>
      <c r="D97" s="190" t="s">
        <v>17</v>
      </c>
      <c r="E97" s="50"/>
      <c r="F97" s="57"/>
      <c r="G97" s="50"/>
      <c r="H97" s="50"/>
      <c r="I97" s="50"/>
      <c r="J97" s="57"/>
      <c r="K97" s="57"/>
      <c r="L97" s="50"/>
      <c r="M97" s="50"/>
      <c r="N97" s="50"/>
      <c r="O97" s="50"/>
      <c r="P97" s="50"/>
      <c r="Q97" s="50"/>
      <c r="R97" s="50"/>
      <c r="S97" s="190" t="s">
        <v>17</v>
      </c>
      <c r="T97" s="191">
        <v>2</v>
      </c>
      <c r="U97" s="610"/>
      <c r="V97" s="616"/>
      <c r="W97" s="184"/>
      <c r="X97" s="184"/>
      <c r="Y97" s="185"/>
      <c r="Z97" s="185"/>
      <c r="AA97" s="185"/>
      <c r="AB97" s="185"/>
      <c r="AC97" s="185"/>
      <c r="AD97" s="185"/>
      <c r="AE97" s="175"/>
      <c r="AF97" s="175"/>
    </row>
    <row r="98" spans="1:32" ht="18.75" hidden="1" customHeight="1" thickTop="1" thickBot="1" x14ac:dyDescent="0.25">
      <c r="A98" s="616"/>
      <c r="B98" s="610"/>
      <c r="C98" s="192">
        <v>3</v>
      </c>
      <c r="D98" s="187" t="s">
        <v>19</v>
      </c>
      <c r="E98" s="63"/>
      <c r="F98" s="63"/>
      <c r="G98" s="63"/>
      <c r="H98" s="63"/>
      <c r="I98" s="63"/>
      <c r="J98" s="50"/>
      <c r="K98" s="50"/>
      <c r="L98" s="63"/>
      <c r="M98" s="63"/>
      <c r="N98" s="63"/>
      <c r="O98" s="63"/>
      <c r="P98" s="63"/>
      <c r="Q98" s="63"/>
      <c r="R98" s="63"/>
      <c r="S98" s="187" t="s">
        <v>19</v>
      </c>
      <c r="T98" s="193">
        <v>3</v>
      </c>
      <c r="U98" s="610"/>
      <c r="V98" s="616"/>
      <c r="W98" s="184"/>
      <c r="X98" s="184"/>
      <c r="Y98" s="185"/>
      <c r="Z98" s="185"/>
      <c r="AA98" s="185"/>
      <c r="AB98" s="185"/>
      <c r="AC98" s="185"/>
      <c r="AD98" s="185"/>
      <c r="AE98" s="175"/>
      <c r="AF98" s="175"/>
    </row>
    <row r="99" spans="1:32" ht="18.75" hidden="1" customHeight="1" thickTop="1" thickBot="1" x14ac:dyDescent="0.25">
      <c r="A99" s="616"/>
      <c r="B99" s="610"/>
      <c r="C99" s="194">
        <v>4</v>
      </c>
      <c r="D99" s="195" t="s">
        <v>20</v>
      </c>
      <c r="E99" s="63"/>
      <c r="F99" s="63"/>
      <c r="G99" s="63"/>
      <c r="H99" s="63"/>
      <c r="I99" s="63"/>
      <c r="J99" s="60"/>
      <c r="K99" s="60"/>
      <c r="L99" s="63"/>
      <c r="M99" s="63"/>
      <c r="N99" s="63"/>
      <c r="O99" s="63"/>
      <c r="P99" s="63"/>
      <c r="Q99" s="63"/>
      <c r="R99" s="63"/>
      <c r="S99" s="195" t="s">
        <v>20</v>
      </c>
      <c r="T99" s="191">
        <v>4</v>
      </c>
      <c r="U99" s="610"/>
      <c r="V99" s="616"/>
      <c r="W99" s="184"/>
      <c r="X99" s="184"/>
      <c r="Y99" s="185"/>
      <c r="Z99" s="185"/>
      <c r="AA99" s="185"/>
      <c r="AB99" s="185"/>
      <c r="AC99" s="185"/>
      <c r="AD99" s="185"/>
      <c r="AE99" s="175"/>
      <c r="AF99" s="175"/>
    </row>
    <row r="100" spans="1:32" ht="18.75" hidden="1" customHeight="1" thickTop="1" thickBot="1" x14ac:dyDescent="0.25">
      <c r="A100" s="616"/>
      <c r="B100" s="610"/>
      <c r="C100" s="196">
        <v>5</v>
      </c>
      <c r="D100" s="197" t="s">
        <v>24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7" t="s">
        <v>24</v>
      </c>
      <c r="T100" s="193">
        <v>5</v>
      </c>
      <c r="U100" s="610"/>
      <c r="V100" s="616"/>
      <c r="W100" s="199"/>
      <c r="X100" s="199"/>
      <c r="Y100" s="200">
        <f>COUNTA(H100:M100)</f>
        <v>0</v>
      </c>
      <c r="Z100" s="185"/>
      <c r="AA100" s="185"/>
      <c r="AB100" s="185"/>
      <c r="AC100" s="185"/>
      <c r="AD100" s="185"/>
      <c r="AE100" s="175"/>
      <c r="AF100" s="175"/>
    </row>
    <row r="101" spans="1:32" ht="23.25" hidden="1" customHeight="1" thickTop="1" thickBot="1" x14ac:dyDescent="0.25">
      <c r="A101" s="616"/>
      <c r="B101" s="611"/>
      <c r="C101" s="201">
        <v>6</v>
      </c>
      <c r="D101" s="202" t="s">
        <v>25</v>
      </c>
      <c r="E101" s="51"/>
      <c r="F101" s="51"/>
      <c r="G101" s="51"/>
      <c r="H101" s="51"/>
      <c r="I101" s="51"/>
      <c r="J101" s="69"/>
      <c r="K101" s="69"/>
      <c r="L101" s="51"/>
      <c r="M101" s="51"/>
      <c r="N101" s="51"/>
      <c r="O101" s="51"/>
      <c r="P101" s="51"/>
      <c r="Q101" s="51"/>
      <c r="R101" s="51"/>
      <c r="S101" s="203" t="s">
        <v>25</v>
      </c>
      <c r="T101" s="201">
        <v>6</v>
      </c>
      <c r="U101" s="613"/>
      <c r="V101" s="616"/>
      <c r="W101" s="184"/>
      <c r="X101" s="184"/>
      <c r="Y101" s="185"/>
      <c r="Z101" s="185"/>
      <c r="AA101" s="185"/>
      <c r="AB101" s="185"/>
      <c r="AC101" s="185"/>
      <c r="AD101" s="185"/>
      <c r="AE101" s="175"/>
      <c r="AF101" s="175"/>
    </row>
    <row r="102" spans="1:32" ht="15.75" hidden="1" customHeight="1" thickTop="1" thickBot="1" x14ac:dyDescent="0.25">
      <c r="A102" s="616"/>
      <c r="B102" s="605" t="s">
        <v>12</v>
      </c>
      <c r="C102" s="606"/>
      <c r="D102" s="607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654" t="s">
        <v>26</v>
      </c>
      <c r="T102" s="606"/>
      <c r="U102" s="607"/>
      <c r="V102" s="616"/>
      <c r="W102" s="184"/>
      <c r="X102" s="184"/>
      <c r="Y102" s="185"/>
      <c r="Z102" s="185"/>
      <c r="AA102" s="185"/>
      <c r="AB102" s="185"/>
      <c r="AC102" s="185"/>
      <c r="AD102" s="185"/>
      <c r="AE102" s="175"/>
      <c r="AF102" s="175"/>
    </row>
    <row r="103" spans="1:32" ht="18.75" hidden="1" customHeight="1" thickTop="1" thickBot="1" x14ac:dyDescent="0.25">
      <c r="A103" s="616"/>
      <c r="B103" s="653" t="s">
        <v>27</v>
      </c>
      <c r="C103" s="186">
        <v>6</v>
      </c>
      <c r="D103" s="187" t="s">
        <v>28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187" t="s">
        <v>28</v>
      </c>
      <c r="T103" s="193">
        <v>7</v>
      </c>
      <c r="U103" s="657" t="s">
        <v>27</v>
      </c>
      <c r="V103" s="616"/>
      <c r="W103" s="184"/>
      <c r="X103" s="184"/>
      <c r="Y103" s="185"/>
      <c r="Z103" s="185"/>
      <c r="AA103" s="185"/>
      <c r="AB103" s="185"/>
      <c r="AC103" s="185"/>
      <c r="AD103" s="185"/>
      <c r="AE103" s="175"/>
      <c r="AF103" s="175"/>
    </row>
    <row r="104" spans="1:32" ht="18.75" hidden="1" customHeight="1" thickTop="1" thickBot="1" x14ac:dyDescent="0.25">
      <c r="A104" s="616"/>
      <c r="B104" s="610"/>
      <c r="C104" s="204">
        <v>7</v>
      </c>
      <c r="D104" s="190" t="s">
        <v>33</v>
      </c>
      <c r="E104" s="50"/>
      <c r="F104" s="57"/>
      <c r="G104" s="50"/>
      <c r="H104" s="50"/>
      <c r="I104" s="50"/>
      <c r="J104" s="57"/>
      <c r="K104" s="57"/>
      <c r="L104" s="50"/>
      <c r="M104" s="50"/>
      <c r="N104" s="50"/>
      <c r="O104" s="50"/>
      <c r="P104" s="50"/>
      <c r="Q104" s="50"/>
      <c r="R104" s="50"/>
      <c r="S104" s="190" t="s">
        <v>33</v>
      </c>
      <c r="T104" s="191">
        <v>8</v>
      </c>
      <c r="U104" s="610"/>
      <c r="V104" s="616"/>
      <c r="W104" s="184"/>
      <c r="X104" s="184"/>
      <c r="Y104" s="185"/>
      <c r="Z104" s="185"/>
      <c r="AA104" s="185"/>
      <c r="AB104" s="185"/>
      <c r="AC104" s="185"/>
      <c r="AD104" s="185"/>
      <c r="AE104" s="175"/>
      <c r="AF104" s="175"/>
    </row>
    <row r="105" spans="1:32" ht="18.75" hidden="1" customHeight="1" thickTop="1" thickBot="1" x14ac:dyDescent="0.25">
      <c r="A105" s="616"/>
      <c r="B105" s="610"/>
      <c r="C105" s="186">
        <v>8</v>
      </c>
      <c r="D105" s="187" t="s">
        <v>36</v>
      </c>
      <c r="E105" s="63"/>
      <c r="F105" s="63"/>
      <c r="G105" s="63"/>
      <c r="H105" s="63"/>
      <c r="I105" s="63"/>
      <c r="J105" s="50"/>
      <c r="K105" s="50"/>
      <c r="L105" s="63"/>
      <c r="M105" s="63"/>
      <c r="N105" s="63"/>
      <c r="O105" s="63"/>
      <c r="P105" s="63"/>
      <c r="Q105" s="63"/>
      <c r="R105" s="63"/>
      <c r="S105" s="187" t="s">
        <v>36</v>
      </c>
      <c r="T105" s="193">
        <v>9</v>
      </c>
      <c r="U105" s="610"/>
      <c r="V105" s="616"/>
      <c r="W105" s="184"/>
      <c r="X105" s="184"/>
      <c r="Y105" s="185"/>
      <c r="Z105" s="185"/>
      <c r="AA105" s="185"/>
      <c r="AB105" s="185"/>
      <c r="AC105" s="185"/>
      <c r="AD105" s="185"/>
      <c r="AE105" s="175"/>
      <c r="AF105" s="175"/>
    </row>
    <row r="106" spans="1:32" ht="18.75" hidden="1" customHeight="1" thickTop="1" thickBot="1" x14ac:dyDescent="0.25">
      <c r="A106" s="616"/>
      <c r="B106" s="610"/>
      <c r="C106" s="194">
        <v>9</v>
      </c>
      <c r="D106" s="205" t="s">
        <v>37</v>
      </c>
      <c r="E106" s="63"/>
      <c r="F106" s="63"/>
      <c r="G106" s="63"/>
      <c r="H106" s="63"/>
      <c r="I106" s="63"/>
      <c r="J106" s="60"/>
      <c r="K106" s="60"/>
      <c r="L106" s="63"/>
      <c r="M106" s="63"/>
      <c r="N106" s="63"/>
      <c r="O106" s="63"/>
      <c r="P106" s="63"/>
      <c r="Q106" s="63"/>
      <c r="R106" s="63"/>
      <c r="S106" s="205" t="s">
        <v>37</v>
      </c>
      <c r="T106" s="191">
        <v>10</v>
      </c>
      <c r="U106" s="610"/>
      <c r="V106" s="616"/>
      <c r="W106" s="184"/>
      <c r="X106" s="184"/>
      <c r="Y106" s="185"/>
      <c r="Z106" s="185"/>
      <c r="AA106" s="185"/>
      <c r="AB106" s="185"/>
      <c r="AC106" s="185"/>
      <c r="AD106" s="185"/>
      <c r="AE106" s="175"/>
      <c r="AF106" s="175"/>
    </row>
    <row r="107" spans="1:32" ht="18.75" hidden="1" customHeight="1" thickTop="1" thickBot="1" x14ac:dyDescent="0.25">
      <c r="A107" s="616"/>
      <c r="B107" s="610"/>
      <c r="C107" s="196">
        <v>10</v>
      </c>
      <c r="D107" s="197" t="s">
        <v>38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7" t="s">
        <v>38</v>
      </c>
      <c r="T107" s="206">
        <v>11</v>
      </c>
      <c r="U107" s="610"/>
      <c r="V107" s="616"/>
      <c r="W107" s="199"/>
      <c r="X107" s="199"/>
      <c r="Y107" s="200">
        <f>COUNTA(H107:M108)</f>
        <v>0</v>
      </c>
      <c r="Z107" s="185"/>
      <c r="AA107" s="185"/>
      <c r="AB107" s="185"/>
      <c r="AC107" s="185"/>
      <c r="AD107" s="185"/>
      <c r="AE107" s="175"/>
      <c r="AF107" s="175"/>
    </row>
    <row r="108" spans="1:32" ht="17.25" hidden="1" customHeight="1" thickTop="1" thickBot="1" x14ac:dyDescent="0.25">
      <c r="A108" s="617"/>
      <c r="B108" s="611"/>
      <c r="C108" s="207"/>
      <c r="D108" s="208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10" t="s">
        <v>39</v>
      </c>
      <c r="T108" s="211">
        <v>12</v>
      </c>
      <c r="U108" s="611"/>
      <c r="V108" s="617"/>
      <c r="W108" s="212"/>
      <c r="X108" s="212"/>
      <c r="Y108" s="23"/>
      <c r="Z108" s="23"/>
      <c r="AA108" s="23"/>
      <c r="AB108" s="23"/>
      <c r="AC108" s="23"/>
      <c r="AD108" s="23"/>
      <c r="AE108" s="175"/>
      <c r="AF108" s="175"/>
    </row>
    <row r="109" spans="1:32" ht="22.5" customHeight="1" thickTop="1" thickBot="1" x14ac:dyDescent="0.25">
      <c r="A109" s="213" t="s">
        <v>6</v>
      </c>
      <c r="B109" s="214"/>
      <c r="C109" s="651" t="s">
        <v>7</v>
      </c>
      <c r="D109" s="639" t="s">
        <v>9</v>
      </c>
      <c r="E109" s="599" t="str">
        <f t="shared" ref="E109:H109" si="0">E9</f>
        <v>T. LÂN</v>
      </c>
      <c r="F109" s="599" t="str">
        <f t="shared" si="0"/>
        <v>C. T. MAI</v>
      </c>
      <c r="G109" s="599" t="str">
        <f t="shared" si="0"/>
        <v>T. Y. LONG</v>
      </c>
      <c r="H109" s="216">
        <f t="shared" si="0"/>
        <v>0</v>
      </c>
      <c r="I109" s="216" t="str">
        <f t="shared" ref="I109:R109" si="1">I9</f>
        <v>C. THẢO</v>
      </c>
      <c r="J109" s="216" t="str">
        <f t="shared" si="1"/>
        <v>T. CHƯƠNG</v>
      </c>
      <c r="K109" s="36" t="str">
        <f t="shared" si="1"/>
        <v>T. M. TUẤN</v>
      </c>
      <c r="L109" s="36">
        <f>L9</f>
        <v>0</v>
      </c>
      <c r="M109" s="217">
        <f t="shared" si="1"/>
        <v>0</v>
      </c>
      <c r="N109" s="218" t="str">
        <f t="shared" si="1"/>
        <v>C. OANH</v>
      </c>
      <c r="O109" s="218" t="str">
        <f t="shared" si="1"/>
        <v>C. S. MAI</v>
      </c>
      <c r="P109" s="218" t="str">
        <f t="shared" si="1"/>
        <v>C. OANH</v>
      </c>
      <c r="Q109" s="218">
        <f t="shared" si="1"/>
        <v>0</v>
      </c>
      <c r="R109" s="218">
        <f t="shared" si="1"/>
        <v>0</v>
      </c>
      <c r="S109" s="655" t="s">
        <v>9</v>
      </c>
      <c r="T109" s="629" t="s">
        <v>7</v>
      </c>
      <c r="U109" s="630" t="s">
        <v>6</v>
      </c>
      <c r="V109" s="631"/>
      <c r="W109" s="30"/>
      <c r="X109" s="30"/>
      <c r="Y109" s="31"/>
      <c r="Z109" s="30"/>
      <c r="AA109" s="30"/>
      <c r="AB109" s="30"/>
      <c r="AC109" s="30"/>
      <c r="AD109" s="30"/>
      <c r="AE109" s="175"/>
      <c r="AF109" s="175"/>
    </row>
    <row r="110" spans="1:32" ht="22.5" customHeight="1" thickTop="1" thickBot="1" x14ac:dyDescent="0.25">
      <c r="A110" s="213" t="s">
        <v>10</v>
      </c>
      <c r="B110" s="213"/>
      <c r="C110" s="611"/>
      <c r="D110" s="611"/>
      <c r="E110" s="215" t="str">
        <f>E10</f>
        <v>T25OTO1</v>
      </c>
      <c r="F110" s="215" t="str">
        <f>F10</f>
        <v>C25OTO1+3</v>
      </c>
      <c r="G110" s="26" t="str">
        <f t="shared" ref="G110:R110" si="2">G10</f>
        <v>C25CK1</v>
      </c>
      <c r="H110" s="219">
        <f t="shared" si="2"/>
        <v>0</v>
      </c>
      <c r="I110" s="33" t="str">
        <f t="shared" si="2"/>
        <v>T25KTML1</v>
      </c>
      <c r="J110" s="33" t="str">
        <f t="shared" si="2"/>
        <v>C25KTML1</v>
      </c>
      <c r="K110" s="216" t="str">
        <f t="shared" si="2"/>
        <v>C25DC1</v>
      </c>
      <c r="L110" s="216">
        <f t="shared" si="2"/>
        <v>0</v>
      </c>
      <c r="M110" s="220">
        <f t="shared" si="2"/>
        <v>0</v>
      </c>
      <c r="N110" s="29" t="str">
        <f t="shared" si="2"/>
        <v>T25UDPM1</v>
      </c>
      <c r="O110" s="35" t="str">
        <f t="shared" si="2"/>
        <v>T25TKĐH1</v>
      </c>
      <c r="P110" s="35" t="str">
        <f t="shared" si="2"/>
        <v>C25UDPM1</v>
      </c>
      <c r="Q110" s="35">
        <f t="shared" si="2"/>
        <v>0</v>
      </c>
      <c r="R110" s="218">
        <f t="shared" si="2"/>
        <v>0</v>
      </c>
      <c r="S110" s="611"/>
      <c r="T110" s="611"/>
      <c r="U110" s="213"/>
      <c r="V110" s="213" t="s">
        <v>10</v>
      </c>
      <c r="W110" s="221"/>
      <c r="X110" s="221"/>
      <c r="Y110" s="5"/>
      <c r="Z110" s="221"/>
      <c r="AA110" s="221"/>
      <c r="AB110" s="221"/>
      <c r="AC110" s="221"/>
      <c r="AD110" s="221"/>
      <c r="AE110" s="175"/>
      <c r="AF110" s="175"/>
    </row>
    <row r="111" spans="1:3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4"/>
      <c r="AA111" s="4"/>
      <c r="AB111" s="4"/>
      <c r="AC111" s="4"/>
      <c r="AD111" s="4"/>
      <c r="AE111" s="175"/>
      <c r="AF111" s="175"/>
    </row>
    <row r="112" spans="1:3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4"/>
      <c r="AA112" s="4"/>
      <c r="AB112" s="4"/>
      <c r="AC112" s="4"/>
      <c r="AD112" s="4"/>
    </row>
    <row r="113" spans="1:3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4"/>
      <c r="AA113" s="4"/>
      <c r="AB113" s="4"/>
      <c r="AC113" s="4"/>
      <c r="AD113" s="4"/>
    </row>
    <row r="114" spans="1:3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4"/>
      <c r="AA114" s="4"/>
      <c r="AB114" s="4"/>
      <c r="AC114" s="4"/>
      <c r="AD114" s="4"/>
    </row>
    <row r="115" spans="1:3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4"/>
      <c r="AA115" s="4"/>
      <c r="AB115" s="4"/>
      <c r="AC115" s="4"/>
      <c r="AD115" s="4"/>
    </row>
    <row r="116" spans="1:3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4"/>
      <c r="AA116" s="4"/>
      <c r="AB116" s="4"/>
      <c r="AC116" s="4"/>
      <c r="AD116" s="4"/>
    </row>
    <row r="117" spans="1:3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4"/>
      <c r="AA117" s="4"/>
      <c r="AB117" s="4"/>
      <c r="AC117" s="4"/>
      <c r="AD117" s="4"/>
    </row>
    <row r="118" spans="1:3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4"/>
      <c r="AA118" s="4"/>
      <c r="AB118" s="4"/>
      <c r="AC118" s="4"/>
      <c r="AD118" s="4"/>
    </row>
    <row r="119" spans="1:3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4"/>
      <c r="AA119" s="4"/>
      <c r="AB119" s="4"/>
      <c r="AC119" s="4"/>
      <c r="AD119" s="4"/>
    </row>
    <row r="120" spans="1:3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4"/>
      <c r="AA120" s="4"/>
      <c r="AB120" s="4"/>
      <c r="AC120" s="4"/>
      <c r="AD120" s="4"/>
    </row>
    <row r="121" spans="1:3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4"/>
      <c r="AA121" s="4"/>
      <c r="AB121" s="4"/>
      <c r="AC121" s="4"/>
      <c r="AD121" s="4"/>
    </row>
    <row r="122" spans="1:3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4"/>
      <c r="AA122" s="4"/>
      <c r="AB122" s="4"/>
      <c r="AC122" s="4"/>
      <c r="AD122" s="4"/>
    </row>
    <row r="123" spans="1:3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4"/>
      <c r="AA123" s="4"/>
      <c r="AB123" s="4"/>
      <c r="AC123" s="4"/>
      <c r="AD123" s="4"/>
    </row>
    <row r="124" spans="1:3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4"/>
      <c r="AA124" s="4"/>
      <c r="AB124" s="4"/>
      <c r="AC124" s="4"/>
      <c r="AD124" s="4"/>
    </row>
    <row r="125" spans="1:3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4"/>
      <c r="AA125" s="4"/>
      <c r="AB125" s="4"/>
      <c r="AC125" s="4"/>
      <c r="AD125" s="4"/>
    </row>
    <row r="126" spans="1:3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4"/>
      <c r="AA126" s="4"/>
      <c r="AB126" s="4"/>
      <c r="AC126" s="4"/>
      <c r="AD126" s="4"/>
    </row>
    <row r="127" spans="1:3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4"/>
      <c r="AA127" s="4"/>
      <c r="AB127" s="4"/>
      <c r="AC127" s="4"/>
      <c r="AD127" s="4"/>
    </row>
    <row r="128" spans="1:3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4"/>
      <c r="AA128" s="4"/>
      <c r="AB128" s="4"/>
      <c r="AC128" s="4"/>
      <c r="AD128" s="4"/>
    </row>
    <row r="129" spans="1:3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4"/>
      <c r="AA129" s="4"/>
      <c r="AB129" s="4"/>
      <c r="AC129" s="4"/>
      <c r="AD129" s="4"/>
    </row>
    <row r="130" spans="1:3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4"/>
      <c r="AA130" s="4"/>
      <c r="AB130" s="4"/>
      <c r="AC130" s="4"/>
      <c r="AD130" s="4"/>
    </row>
    <row r="131" spans="1:3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4"/>
      <c r="AA131" s="4"/>
      <c r="AB131" s="4"/>
      <c r="AC131" s="4"/>
      <c r="AD131" s="4"/>
    </row>
    <row r="132" spans="1:3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4"/>
      <c r="AA132" s="4"/>
      <c r="AB132" s="4"/>
      <c r="AC132" s="4"/>
      <c r="AD132" s="4"/>
    </row>
    <row r="133" spans="1:3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4"/>
      <c r="AA133" s="4"/>
      <c r="AB133" s="4"/>
      <c r="AC133" s="4"/>
      <c r="AD133" s="4"/>
    </row>
    <row r="134" spans="1:3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4"/>
      <c r="AA134" s="4"/>
      <c r="AB134" s="4"/>
      <c r="AC134" s="4"/>
      <c r="AD134" s="4"/>
    </row>
    <row r="135" spans="1:3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4"/>
      <c r="AA135" s="4"/>
      <c r="AB135" s="4"/>
      <c r="AC135" s="4"/>
      <c r="AD135" s="4"/>
    </row>
    <row r="136" spans="1:3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4"/>
      <c r="AA136" s="4"/>
      <c r="AB136" s="4"/>
      <c r="AC136" s="4"/>
      <c r="AD136" s="4"/>
    </row>
    <row r="137" spans="1:3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4"/>
      <c r="AA137" s="4"/>
      <c r="AB137" s="4"/>
      <c r="AC137" s="4"/>
      <c r="AD137" s="4"/>
    </row>
    <row r="138" spans="1:3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4"/>
      <c r="AA138" s="4"/>
      <c r="AB138" s="4"/>
      <c r="AC138" s="4"/>
      <c r="AD138" s="4"/>
    </row>
    <row r="139" spans="1:3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4"/>
      <c r="AA139" s="4"/>
      <c r="AB139" s="4"/>
      <c r="AC139" s="4"/>
      <c r="AD139" s="4"/>
    </row>
    <row r="140" spans="1:3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4"/>
      <c r="AA140" s="4"/>
      <c r="AB140" s="4"/>
      <c r="AC140" s="4"/>
      <c r="AD140" s="4"/>
    </row>
    <row r="141" spans="1:3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4"/>
      <c r="AA141" s="4"/>
      <c r="AB141" s="4"/>
      <c r="AC141" s="4"/>
      <c r="AD141" s="4"/>
    </row>
    <row r="142" spans="1:3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4"/>
      <c r="AA142" s="4"/>
      <c r="AB142" s="4"/>
      <c r="AC142" s="4"/>
      <c r="AD142" s="4"/>
    </row>
    <row r="143" spans="1:3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4"/>
      <c r="AA143" s="4"/>
      <c r="AB143" s="4"/>
      <c r="AC143" s="4"/>
      <c r="AD143" s="4"/>
    </row>
    <row r="144" spans="1:3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4"/>
      <c r="AA144" s="4"/>
      <c r="AB144" s="4"/>
      <c r="AC144" s="4"/>
      <c r="AD144" s="4"/>
    </row>
    <row r="145" spans="1:3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4"/>
      <c r="AA145" s="4"/>
      <c r="AB145" s="4"/>
      <c r="AC145" s="4"/>
      <c r="AD145" s="4"/>
    </row>
    <row r="146" spans="1:3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4"/>
      <c r="AA146" s="4"/>
      <c r="AB146" s="4"/>
      <c r="AC146" s="4"/>
      <c r="AD146" s="4"/>
    </row>
    <row r="147" spans="1:3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4"/>
      <c r="AA147" s="4"/>
      <c r="AB147" s="4"/>
      <c r="AC147" s="4"/>
      <c r="AD147" s="4"/>
    </row>
    <row r="148" spans="1:30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4"/>
      <c r="AA148" s="4"/>
      <c r="AB148" s="4"/>
      <c r="AC148" s="4"/>
      <c r="AD148" s="4"/>
    </row>
    <row r="149" spans="1:3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4"/>
      <c r="AA149" s="4"/>
      <c r="AB149" s="4"/>
      <c r="AC149" s="4"/>
      <c r="AD149" s="4"/>
    </row>
    <row r="150" spans="1:3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4"/>
      <c r="AA150" s="4"/>
      <c r="AB150" s="4"/>
      <c r="AC150" s="4"/>
      <c r="AD150" s="4"/>
    </row>
    <row r="151" spans="1:3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4"/>
      <c r="AA151" s="4"/>
      <c r="AB151" s="4"/>
      <c r="AC151" s="4"/>
      <c r="AD151" s="4"/>
    </row>
    <row r="152" spans="1:3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4"/>
      <c r="AA152" s="4"/>
      <c r="AB152" s="4"/>
      <c r="AC152" s="4"/>
      <c r="AD152" s="4"/>
    </row>
    <row r="153" spans="1:3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4"/>
      <c r="AA153" s="4"/>
      <c r="AB153" s="4"/>
      <c r="AC153" s="4"/>
      <c r="AD153" s="4"/>
    </row>
    <row r="154" spans="1:3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4"/>
      <c r="AA154" s="4"/>
      <c r="AB154" s="4"/>
      <c r="AC154" s="4"/>
      <c r="AD154" s="4"/>
    </row>
    <row r="155" spans="1:3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4"/>
      <c r="AA155" s="4"/>
      <c r="AB155" s="4"/>
      <c r="AC155" s="4"/>
      <c r="AD155" s="4"/>
    </row>
    <row r="156" spans="1:3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4"/>
      <c r="AA156" s="4"/>
      <c r="AB156" s="4"/>
      <c r="AC156" s="4"/>
      <c r="AD156" s="4"/>
    </row>
    <row r="157" spans="1:3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4"/>
      <c r="AA157" s="4"/>
      <c r="AB157" s="4"/>
      <c r="AC157" s="4"/>
      <c r="AD157" s="4"/>
    </row>
    <row r="158" spans="1:3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4"/>
      <c r="AA158" s="4"/>
      <c r="AB158" s="4"/>
      <c r="AC158" s="4"/>
      <c r="AD158" s="4"/>
    </row>
    <row r="159" spans="1:3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4"/>
      <c r="AA159" s="4"/>
      <c r="AB159" s="4"/>
      <c r="AC159" s="4"/>
      <c r="AD159" s="4"/>
    </row>
    <row r="160" spans="1:3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4"/>
      <c r="AA160" s="4"/>
      <c r="AB160" s="4"/>
      <c r="AC160" s="4"/>
      <c r="AD160" s="4"/>
    </row>
    <row r="161" spans="1:3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4"/>
      <c r="AA161" s="4"/>
      <c r="AB161" s="4"/>
      <c r="AC161" s="4"/>
      <c r="AD161" s="4"/>
    </row>
    <row r="162" spans="1:3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4"/>
      <c r="AA162" s="4"/>
      <c r="AB162" s="4"/>
      <c r="AC162" s="4"/>
      <c r="AD162" s="4"/>
    </row>
    <row r="163" spans="1:3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4"/>
      <c r="AA163" s="4"/>
      <c r="AB163" s="4"/>
      <c r="AC163" s="4"/>
      <c r="AD163" s="4"/>
    </row>
    <row r="164" spans="1:3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4"/>
      <c r="AA164" s="4"/>
      <c r="AB164" s="4"/>
      <c r="AC164" s="4"/>
      <c r="AD164" s="4"/>
    </row>
    <row r="165" spans="1:3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4"/>
      <c r="AA165" s="4"/>
      <c r="AB165" s="4"/>
      <c r="AC165" s="4"/>
      <c r="AD165" s="4"/>
    </row>
    <row r="166" spans="1:3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4"/>
      <c r="AA166" s="4"/>
      <c r="AB166" s="4"/>
      <c r="AC166" s="4"/>
      <c r="AD166" s="4"/>
    </row>
    <row r="167" spans="1:3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4"/>
      <c r="AA167" s="4"/>
      <c r="AB167" s="4"/>
      <c r="AC167" s="4"/>
      <c r="AD167" s="4"/>
    </row>
    <row r="168" spans="1:3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4"/>
      <c r="AA168" s="4"/>
      <c r="AB168" s="4"/>
      <c r="AC168" s="4"/>
      <c r="AD168" s="4"/>
    </row>
    <row r="169" spans="1:3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4"/>
      <c r="AA169" s="4"/>
      <c r="AB169" s="4"/>
      <c r="AC169" s="4"/>
      <c r="AD169" s="4"/>
    </row>
    <row r="170" spans="1:3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4"/>
      <c r="AA170" s="4"/>
      <c r="AB170" s="4"/>
      <c r="AC170" s="4"/>
      <c r="AD170" s="4"/>
    </row>
    <row r="171" spans="1:3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4"/>
      <c r="AA171" s="4"/>
      <c r="AB171" s="4"/>
      <c r="AC171" s="4"/>
      <c r="AD171" s="4"/>
    </row>
    <row r="172" spans="1:3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4"/>
      <c r="AA172" s="4"/>
      <c r="AB172" s="4"/>
      <c r="AC172" s="4"/>
      <c r="AD172" s="4"/>
    </row>
    <row r="173" spans="1:3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4"/>
      <c r="AA173" s="4"/>
      <c r="AB173" s="4"/>
      <c r="AC173" s="4"/>
      <c r="AD173" s="4"/>
    </row>
    <row r="174" spans="1:3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4"/>
      <c r="AA174" s="4"/>
      <c r="AB174" s="4"/>
      <c r="AC174" s="4"/>
      <c r="AD174" s="4"/>
    </row>
    <row r="175" spans="1:3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4"/>
      <c r="AA175" s="4"/>
      <c r="AB175" s="4"/>
      <c r="AC175" s="4"/>
      <c r="AD175" s="4"/>
    </row>
    <row r="176" spans="1:3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4"/>
      <c r="AA176" s="4"/>
      <c r="AB176" s="4"/>
      <c r="AC176" s="4"/>
      <c r="AD176" s="4"/>
    </row>
    <row r="177" spans="1:3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4"/>
      <c r="AA177" s="4"/>
      <c r="AB177" s="4"/>
      <c r="AC177" s="4"/>
      <c r="AD177" s="4"/>
    </row>
    <row r="178" spans="1:3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4"/>
      <c r="AA178" s="4"/>
      <c r="AB178" s="4"/>
      <c r="AC178" s="4"/>
      <c r="AD178" s="4"/>
    </row>
    <row r="179" spans="1:3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4"/>
      <c r="AA179" s="4"/>
      <c r="AB179" s="4"/>
      <c r="AC179" s="4"/>
      <c r="AD179" s="4"/>
    </row>
    <row r="180" spans="1:3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4"/>
      <c r="AA180" s="4"/>
      <c r="AB180" s="4"/>
      <c r="AC180" s="4"/>
      <c r="AD180" s="4"/>
    </row>
    <row r="181" spans="1:3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4"/>
      <c r="AA181" s="4"/>
      <c r="AB181" s="4"/>
      <c r="AC181" s="4"/>
      <c r="AD181" s="4"/>
    </row>
    <row r="182" spans="1:3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4"/>
      <c r="AA182" s="4"/>
      <c r="AB182" s="4"/>
      <c r="AC182" s="4"/>
      <c r="AD182" s="4"/>
    </row>
    <row r="183" spans="1:3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4"/>
      <c r="AA183" s="4"/>
      <c r="AB183" s="4"/>
      <c r="AC183" s="4"/>
      <c r="AD183" s="4"/>
    </row>
    <row r="184" spans="1:3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4"/>
      <c r="AA184" s="4"/>
      <c r="AB184" s="4"/>
      <c r="AC184" s="4"/>
      <c r="AD184" s="4"/>
    </row>
    <row r="185" spans="1:3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4"/>
      <c r="AA185" s="4"/>
      <c r="AB185" s="4"/>
      <c r="AC185" s="4"/>
      <c r="AD185" s="4"/>
    </row>
    <row r="186" spans="1:3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4"/>
      <c r="AA186" s="4"/>
      <c r="AB186" s="4"/>
      <c r="AC186" s="4"/>
      <c r="AD186" s="4"/>
    </row>
    <row r="187" spans="1:3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4"/>
      <c r="AA187" s="4"/>
      <c r="AB187" s="4"/>
      <c r="AC187" s="4"/>
      <c r="AD187" s="4"/>
    </row>
    <row r="188" spans="1:3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4"/>
      <c r="AA188" s="4"/>
      <c r="AB188" s="4"/>
      <c r="AC188" s="4"/>
      <c r="AD188" s="4"/>
    </row>
    <row r="189" spans="1:3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4"/>
      <c r="AA189" s="4"/>
      <c r="AB189" s="4"/>
      <c r="AC189" s="4"/>
      <c r="AD189" s="4"/>
    </row>
    <row r="190" spans="1:3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4"/>
      <c r="AA190" s="4"/>
      <c r="AB190" s="4"/>
      <c r="AC190" s="4"/>
      <c r="AD190" s="4"/>
    </row>
    <row r="191" spans="1:3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4"/>
      <c r="AA191" s="4"/>
      <c r="AB191" s="4"/>
      <c r="AC191" s="4"/>
      <c r="AD191" s="4"/>
    </row>
    <row r="192" spans="1:3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4"/>
      <c r="AA192" s="4"/>
      <c r="AB192" s="4"/>
      <c r="AC192" s="4"/>
      <c r="AD192" s="4"/>
    </row>
    <row r="193" spans="1:3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4"/>
      <c r="AA193" s="4"/>
      <c r="AB193" s="4"/>
      <c r="AC193" s="4"/>
      <c r="AD193" s="4"/>
    </row>
    <row r="194" spans="1:3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4"/>
      <c r="AA194" s="4"/>
      <c r="AB194" s="4"/>
      <c r="AC194" s="4"/>
      <c r="AD194" s="4"/>
    </row>
    <row r="195" spans="1:3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4"/>
      <c r="AA195" s="4"/>
      <c r="AB195" s="4"/>
      <c r="AC195" s="4"/>
      <c r="AD195" s="4"/>
    </row>
    <row r="196" spans="1:3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4"/>
      <c r="AA196" s="4"/>
      <c r="AB196" s="4"/>
      <c r="AC196" s="4"/>
      <c r="AD196" s="4"/>
    </row>
    <row r="197" spans="1:3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4"/>
      <c r="AA197" s="4"/>
      <c r="AB197" s="4"/>
      <c r="AC197" s="4"/>
      <c r="AD197" s="4"/>
    </row>
    <row r="198" spans="1:3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4"/>
      <c r="AA198" s="4"/>
      <c r="AB198" s="4"/>
      <c r="AC198" s="4"/>
      <c r="AD198" s="4"/>
    </row>
    <row r="199" spans="1:3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4"/>
      <c r="AA199" s="4"/>
      <c r="AB199" s="4"/>
      <c r="AC199" s="4"/>
      <c r="AD199" s="4"/>
    </row>
    <row r="200" spans="1:3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4"/>
      <c r="AA200" s="4"/>
      <c r="AB200" s="4"/>
      <c r="AC200" s="4"/>
      <c r="AD200" s="4"/>
    </row>
    <row r="201" spans="1:3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4"/>
      <c r="AA201" s="4"/>
      <c r="AB201" s="4"/>
      <c r="AC201" s="4"/>
      <c r="AD201" s="4"/>
    </row>
    <row r="202" spans="1:3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4"/>
      <c r="AA202" s="4"/>
      <c r="AB202" s="4"/>
      <c r="AC202" s="4"/>
      <c r="AD202" s="4"/>
    </row>
    <row r="203" spans="1:3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4"/>
      <c r="AA203" s="4"/>
      <c r="AB203" s="4"/>
      <c r="AC203" s="4"/>
      <c r="AD203" s="4"/>
    </row>
    <row r="204" spans="1:3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4"/>
      <c r="AA204" s="4"/>
      <c r="AB204" s="4"/>
      <c r="AC204" s="4"/>
      <c r="AD204" s="4"/>
    </row>
    <row r="205" spans="1:3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4"/>
      <c r="AA205" s="4"/>
      <c r="AB205" s="4"/>
      <c r="AC205" s="4"/>
      <c r="AD205" s="4"/>
    </row>
    <row r="206" spans="1:3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4"/>
      <c r="AA206" s="4"/>
      <c r="AB206" s="4"/>
      <c r="AC206" s="4"/>
      <c r="AD206" s="4"/>
    </row>
    <row r="207" spans="1:3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4"/>
      <c r="AA207" s="4"/>
      <c r="AB207" s="4"/>
      <c r="AC207" s="4"/>
      <c r="AD207" s="4"/>
    </row>
    <row r="208" spans="1:3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4"/>
      <c r="AA208" s="4"/>
      <c r="AB208" s="4"/>
      <c r="AC208" s="4"/>
      <c r="AD208" s="4"/>
    </row>
    <row r="209" spans="1:3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4"/>
      <c r="AA209" s="4"/>
      <c r="AB209" s="4"/>
      <c r="AC209" s="4"/>
      <c r="AD209" s="4"/>
    </row>
    <row r="210" spans="1:3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4"/>
      <c r="AA210" s="4"/>
      <c r="AB210" s="4"/>
      <c r="AC210" s="4"/>
      <c r="AD210" s="4"/>
    </row>
    <row r="211" spans="1:3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4"/>
      <c r="AA211" s="4"/>
      <c r="AB211" s="4"/>
      <c r="AC211" s="4"/>
      <c r="AD211" s="4"/>
    </row>
    <row r="212" spans="1:3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4"/>
      <c r="AA212" s="4"/>
      <c r="AB212" s="4"/>
      <c r="AC212" s="4"/>
      <c r="AD212" s="4"/>
    </row>
    <row r="213" spans="1:3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4"/>
      <c r="AA213" s="4"/>
      <c r="AB213" s="4"/>
      <c r="AC213" s="4"/>
      <c r="AD213" s="4"/>
    </row>
    <row r="214" spans="1:3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4"/>
      <c r="AA214" s="4"/>
      <c r="AB214" s="4"/>
      <c r="AC214" s="4"/>
      <c r="AD214" s="4"/>
    </row>
    <row r="215" spans="1:3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4"/>
      <c r="AA215" s="4"/>
      <c r="AB215" s="4"/>
      <c r="AC215" s="4"/>
      <c r="AD215" s="4"/>
    </row>
    <row r="216" spans="1:3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4"/>
      <c r="AA216" s="4"/>
      <c r="AB216" s="4"/>
      <c r="AC216" s="4"/>
      <c r="AD216" s="4"/>
    </row>
    <row r="217" spans="1:3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4"/>
      <c r="AA217" s="4"/>
      <c r="AB217" s="4"/>
      <c r="AC217" s="4"/>
      <c r="AD217" s="4"/>
    </row>
    <row r="218" spans="1:3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4"/>
      <c r="AA218" s="4"/>
      <c r="AB218" s="4"/>
      <c r="AC218" s="4"/>
      <c r="AD218" s="4"/>
    </row>
    <row r="219" spans="1:3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4"/>
      <c r="AA219" s="4"/>
      <c r="AB219" s="4"/>
      <c r="AC219" s="4"/>
      <c r="AD219" s="4"/>
    </row>
    <row r="220" spans="1:3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4"/>
      <c r="AA220" s="4"/>
      <c r="AB220" s="4"/>
      <c r="AC220" s="4"/>
      <c r="AD220" s="4"/>
    </row>
    <row r="221" spans="1:3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4"/>
      <c r="AA221" s="4"/>
      <c r="AB221" s="4"/>
      <c r="AC221" s="4"/>
      <c r="AD221" s="4"/>
    </row>
    <row r="222" spans="1:3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4"/>
      <c r="AA222" s="4"/>
      <c r="AB222" s="4"/>
      <c r="AC222" s="4"/>
      <c r="AD222" s="4"/>
    </row>
    <row r="223" spans="1:3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4"/>
      <c r="AA223" s="4"/>
      <c r="AB223" s="4"/>
      <c r="AC223" s="4"/>
      <c r="AD223" s="4"/>
    </row>
    <row r="224" spans="1:3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4"/>
      <c r="AA224" s="4"/>
      <c r="AB224" s="4"/>
      <c r="AC224" s="4"/>
      <c r="AD224" s="4"/>
    </row>
    <row r="225" spans="1:3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4"/>
      <c r="AA225" s="4"/>
      <c r="AB225" s="4"/>
      <c r="AC225" s="4"/>
      <c r="AD225" s="4"/>
    </row>
    <row r="226" spans="1:3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4"/>
      <c r="AA226" s="4"/>
      <c r="AB226" s="4"/>
      <c r="AC226" s="4"/>
      <c r="AD226" s="4"/>
    </row>
    <row r="227" spans="1:3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4"/>
      <c r="AA227" s="4"/>
      <c r="AB227" s="4"/>
      <c r="AC227" s="4"/>
      <c r="AD227" s="4"/>
    </row>
    <row r="228" spans="1:3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4"/>
      <c r="AA228" s="4"/>
      <c r="AB228" s="4"/>
      <c r="AC228" s="4"/>
      <c r="AD228" s="4"/>
    </row>
    <row r="229" spans="1:3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4"/>
      <c r="AA229" s="4"/>
      <c r="AB229" s="4"/>
      <c r="AC229" s="4"/>
      <c r="AD229" s="4"/>
    </row>
    <row r="230" spans="1:3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4"/>
      <c r="AA230" s="4"/>
      <c r="AB230" s="4"/>
      <c r="AC230" s="4"/>
      <c r="AD230" s="4"/>
    </row>
    <row r="231" spans="1:3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4"/>
      <c r="AA231" s="4"/>
      <c r="AB231" s="4"/>
      <c r="AC231" s="4"/>
      <c r="AD231" s="4"/>
    </row>
    <row r="232" spans="1:3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4"/>
      <c r="AA232" s="4"/>
      <c r="AB232" s="4"/>
      <c r="AC232" s="4"/>
      <c r="AD232" s="4"/>
    </row>
    <row r="233" spans="1:3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4"/>
      <c r="AA233" s="4"/>
      <c r="AB233" s="4"/>
      <c r="AC233" s="4"/>
      <c r="AD233" s="4"/>
    </row>
    <row r="234" spans="1:3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4"/>
      <c r="AA234" s="4"/>
      <c r="AB234" s="4"/>
      <c r="AC234" s="4"/>
      <c r="AD234" s="4"/>
    </row>
    <row r="235" spans="1:3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4"/>
      <c r="AA235" s="4"/>
      <c r="AB235" s="4"/>
      <c r="AC235" s="4"/>
      <c r="AD235" s="4"/>
    </row>
    <row r="236" spans="1:3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4"/>
      <c r="AA236" s="4"/>
      <c r="AB236" s="4"/>
      <c r="AC236" s="4"/>
      <c r="AD236" s="4"/>
    </row>
    <row r="237" spans="1:3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4"/>
      <c r="AA237" s="4"/>
      <c r="AB237" s="4"/>
      <c r="AC237" s="4"/>
      <c r="AD237" s="4"/>
    </row>
    <row r="238" spans="1:3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4"/>
      <c r="AA238" s="4"/>
      <c r="AB238" s="4"/>
      <c r="AC238" s="4"/>
      <c r="AD238" s="4"/>
    </row>
    <row r="239" spans="1:3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4"/>
      <c r="AA239" s="4"/>
      <c r="AB239" s="4"/>
      <c r="AC239" s="4"/>
      <c r="AD239" s="4"/>
    </row>
    <row r="240" spans="1:3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4"/>
      <c r="AA240" s="4"/>
      <c r="AB240" s="4"/>
      <c r="AC240" s="4"/>
      <c r="AD240" s="4"/>
    </row>
    <row r="241" spans="1:3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4"/>
      <c r="AA241" s="4"/>
      <c r="AB241" s="4"/>
      <c r="AC241" s="4"/>
      <c r="AD241" s="4"/>
    </row>
    <row r="242" spans="1:3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4"/>
      <c r="AA242" s="4"/>
      <c r="AB242" s="4"/>
      <c r="AC242" s="4"/>
      <c r="AD242" s="4"/>
    </row>
    <row r="243" spans="1:3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4"/>
      <c r="AA243" s="4"/>
      <c r="AB243" s="4"/>
      <c r="AC243" s="4"/>
      <c r="AD243" s="4"/>
    </row>
    <row r="244" spans="1:3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4"/>
      <c r="AA244" s="4"/>
      <c r="AB244" s="4"/>
      <c r="AC244" s="4"/>
      <c r="AD244" s="4"/>
    </row>
    <row r="245" spans="1:3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4"/>
      <c r="AA245" s="4"/>
      <c r="AB245" s="4"/>
      <c r="AC245" s="4"/>
      <c r="AD245" s="4"/>
    </row>
    <row r="246" spans="1:3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4"/>
      <c r="AA246" s="4"/>
      <c r="AB246" s="4"/>
      <c r="AC246" s="4"/>
      <c r="AD246" s="4"/>
    </row>
    <row r="247" spans="1:3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4"/>
      <c r="AA247" s="4"/>
      <c r="AB247" s="4"/>
      <c r="AC247" s="4"/>
      <c r="AD247" s="4"/>
    </row>
    <row r="248" spans="1:3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4"/>
      <c r="AA248" s="4"/>
      <c r="AB248" s="4"/>
      <c r="AC248" s="4"/>
      <c r="AD248" s="4"/>
    </row>
    <row r="249" spans="1:3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4"/>
      <c r="AA249" s="4"/>
      <c r="AB249" s="4"/>
      <c r="AC249" s="4"/>
      <c r="AD249" s="4"/>
    </row>
    <row r="250" spans="1:3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4"/>
      <c r="AA250" s="4"/>
      <c r="AB250" s="4"/>
      <c r="AC250" s="4"/>
      <c r="AD250" s="4"/>
    </row>
    <row r="251" spans="1:3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4"/>
      <c r="AA251" s="4"/>
      <c r="AB251" s="4"/>
      <c r="AC251" s="4"/>
      <c r="AD251" s="4"/>
    </row>
    <row r="252" spans="1:3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4"/>
      <c r="AA252" s="4"/>
      <c r="AB252" s="4"/>
      <c r="AC252" s="4"/>
      <c r="AD252" s="4"/>
    </row>
    <row r="253" spans="1:3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4"/>
      <c r="AA253" s="4"/>
      <c r="AB253" s="4"/>
      <c r="AC253" s="4"/>
      <c r="AD253" s="4"/>
    </row>
    <row r="254" spans="1:3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4"/>
      <c r="AA254" s="4"/>
      <c r="AB254" s="4"/>
      <c r="AC254" s="4"/>
      <c r="AD254" s="4"/>
    </row>
    <row r="255" spans="1:3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4"/>
      <c r="AA255" s="4"/>
      <c r="AB255" s="4"/>
      <c r="AC255" s="4"/>
      <c r="AD255" s="4"/>
    </row>
    <row r="256" spans="1:3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4"/>
      <c r="AA256" s="4"/>
      <c r="AB256" s="4"/>
      <c r="AC256" s="4"/>
      <c r="AD256" s="4"/>
    </row>
    <row r="257" spans="1:3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4"/>
      <c r="AA257" s="4"/>
      <c r="AB257" s="4"/>
      <c r="AC257" s="4"/>
      <c r="AD257" s="4"/>
    </row>
    <row r="258" spans="1:3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4"/>
      <c r="AA258" s="4"/>
      <c r="AB258" s="4"/>
      <c r="AC258" s="4"/>
      <c r="AD258" s="4"/>
    </row>
    <row r="259" spans="1:3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4"/>
      <c r="AA259" s="4"/>
      <c r="AB259" s="4"/>
      <c r="AC259" s="4"/>
      <c r="AD259" s="4"/>
    </row>
    <row r="260" spans="1:3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4"/>
      <c r="AA260" s="4"/>
      <c r="AB260" s="4"/>
      <c r="AC260" s="4"/>
      <c r="AD260" s="4"/>
    </row>
    <row r="261" spans="1:3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4"/>
      <c r="AA261" s="4"/>
      <c r="AB261" s="4"/>
      <c r="AC261" s="4"/>
      <c r="AD261" s="4"/>
    </row>
    <row r="262" spans="1:3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4"/>
      <c r="AA262" s="4"/>
      <c r="AB262" s="4"/>
      <c r="AC262" s="4"/>
      <c r="AD262" s="4"/>
    </row>
    <row r="263" spans="1:3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4"/>
      <c r="AA263" s="4"/>
      <c r="AB263" s="4"/>
      <c r="AC263" s="4"/>
      <c r="AD263" s="4"/>
    </row>
    <row r="264" spans="1:3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4"/>
      <c r="AA264" s="4"/>
      <c r="AB264" s="4"/>
      <c r="AC264" s="4"/>
      <c r="AD264" s="4"/>
    </row>
    <row r="265" spans="1:3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4"/>
      <c r="AA265" s="4"/>
      <c r="AB265" s="4"/>
      <c r="AC265" s="4"/>
      <c r="AD265" s="4"/>
    </row>
    <row r="266" spans="1:3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4"/>
      <c r="AA266" s="4"/>
      <c r="AB266" s="4"/>
      <c r="AC266" s="4"/>
      <c r="AD266" s="4"/>
    </row>
    <row r="267" spans="1:3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4"/>
      <c r="AA267" s="4"/>
      <c r="AB267" s="4"/>
      <c r="AC267" s="4"/>
      <c r="AD267" s="4"/>
    </row>
    <row r="268" spans="1:3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4"/>
      <c r="AA268" s="4"/>
      <c r="AB268" s="4"/>
      <c r="AC268" s="4"/>
      <c r="AD268" s="4"/>
    </row>
    <row r="269" spans="1:3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4"/>
      <c r="AA269" s="4"/>
      <c r="AB269" s="4"/>
      <c r="AC269" s="4"/>
      <c r="AD269" s="4"/>
    </row>
    <row r="270" spans="1:3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4"/>
      <c r="AA270" s="4"/>
      <c r="AB270" s="4"/>
      <c r="AC270" s="4"/>
      <c r="AD270" s="4"/>
    </row>
    <row r="271" spans="1:3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4"/>
      <c r="AA271" s="4"/>
      <c r="AB271" s="4"/>
      <c r="AC271" s="4"/>
      <c r="AD271" s="4"/>
    </row>
    <row r="272" spans="1:3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4"/>
      <c r="AA272" s="4"/>
      <c r="AB272" s="4"/>
      <c r="AC272" s="4"/>
      <c r="AD272" s="4"/>
    </row>
    <row r="273" spans="1:3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4"/>
      <c r="AA273" s="4"/>
      <c r="AB273" s="4"/>
      <c r="AC273" s="4"/>
      <c r="AD273" s="4"/>
    </row>
    <row r="274" spans="1:3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4"/>
      <c r="AA274" s="4"/>
      <c r="AB274" s="4"/>
      <c r="AC274" s="4"/>
      <c r="AD274" s="4"/>
    </row>
    <row r="275" spans="1:3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4"/>
      <c r="AA275" s="4"/>
      <c r="AB275" s="4"/>
      <c r="AC275" s="4"/>
      <c r="AD275" s="4"/>
    </row>
    <row r="276" spans="1:3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4"/>
      <c r="AA276" s="4"/>
      <c r="AB276" s="4"/>
      <c r="AC276" s="4"/>
      <c r="AD276" s="4"/>
    </row>
    <row r="277" spans="1:3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4"/>
      <c r="AA277" s="4"/>
      <c r="AB277" s="4"/>
      <c r="AC277" s="4"/>
      <c r="AD277" s="4"/>
    </row>
    <row r="278" spans="1:3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4"/>
      <c r="AA278" s="4"/>
      <c r="AB278" s="4"/>
      <c r="AC278" s="4"/>
      <c r="AD278" s="4"/>
    </row>
    <row r="279" spans="1:3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4"/>
      <c r="AA279" s="4"/>
      <c r="AB279" s="4"/>
      <c r="AC279" s="4"/>
      <c r="AD279" s="4"/>
    </row>
    <row r="280" spans="1:3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4"/>
      <c r="AA280" s="4"/>
      <c r="AB280" s="4"/>
      <c r="AC280" s="4"/>
      <c r="AD280" s="4"/>
    </row>
    <row r="281" spans="1:3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4"/>
      <c r="AA281" s="4"/>
      <c r="AB281" s="4"/>
      <c r="AC281" s="4"/>
      <c r="AD281" s="4"/>
    </row>
    <row r="282" spans="1:3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4"/>
      <c r="AA282" s="4"/>
      <c r="AB282" s="4"/>
      <c r="AC282" s="4"/>
      <c r="AD282" s="4"/>
    </row>
    <row r="283" spans="1:3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4"/>
      <c r="AA283" s="4"/>
      <c r="AB283" s="4"/>
      <c r="AC283" s="4"/>
      <c r="AD283" s="4"/>
    </row>
    <row r="284" spans="1:3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4"/>
      <c r="AA284" s="4"/>
      <c r="AB284" s="4"/>
      <c r="AC284" s="4"/>
      <c r="AD284" s="4"/>
    </row>
    <row r="285" spans="1:3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4"/>
      <c r="AA285" s="4"/>
      <c r="AB285" s="4"/>
      <c r="AC285" s="4"/>
      <c r="AD285" s="4"/>
    </row>
    <row r="286" spans="1:3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4"/>
      <c r="AA286" s="4"/>
      <c r="AB286" s="4"/>
      <c r="AC286" s="4"/>
      <c r="AD286" s="4"/>
    </row>
    <row r="287" spans="1:3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4"/>
      <c r="AA287" s="4"/>
      <c r="AB287" s="4"/>
      <c r="AC287" s="4"/>
      <c r="AD287" s="4"/>
    </row>
    <row r="288" spans="1:3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4"/>
      <c r="AA288" s="4"/>
      <c r="AB288" s="4"/>
      <c r="AC288" s="4"/>
      <c r="AD288" s="4"/>
    </row>
    <row r="289" spans="1:3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4"/>
      <c r="AA289" s="4"/>
      <c r="AB289" s="4"/>
      <c r="AC289" s="4"/>
      <c r="AD289" s="4"/>
    </row>
    <row r="290" spans="1:3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4"/>
      <c r="AA290" s="4"/>
      <c r="AB290" s="4"/>
      <c r="AC290" s="4"/>
      <c r="AD290" s="4"/>
    </row>
    <row r="291" spans="1:3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4"/>
      <c r="AA291" s="4"/>
      <c r="AB291" s="4"/>
      <c r="AC291" s="4"/>
      <c r="AD291" s="4"/>
    </row>
    <row r="292" spans="1:3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4"/>
      <c r="AA292" s="4"/>
      <c r="AB292" s="4"/>
      <c r="AC292" s="4"/>
      <c r="AD292" s="4"/>
    </row>
    <row r="293" spans="1:3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4"/>
      <c r="AA293" s="4"/>
      <c r="AB293" s="4"/>
      <c r="AC293" s="4"/>
      <c r="AD293" s="4"/>
    </row>
    <row r="294" spans="1:3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4"/>
      <c r="AA294" s="4"/>
      <c r="AB294" s="4"/>
      <c r="AC294" s="4"/>
      <c r="AD294" s="4"/>
    </row>
    <row r="295" spans="1:3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4"/>
      <c r="AA295" s="4"/>
      <c r="AB295" s="4"/>
      <c r="AC295" s="4"/>
      <c r="AD295" s="4"/>
    </row>
    <row r="296" spans="1:3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4"/>
      <c r="AA296" s="4"/>
      <c r="AB296" s="4"/>
      <c r="AC296" s="4"/>
      <c r="AD296" s="4"/>
    </row>
    <row r="297" spans="1:3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4"/>
      <c r="AA297" s="4"/>
      <c r="AB297" s="4"/>
      <c r="AC297" s="4"/>
      <c r="AD297" s="4"/>
    </row>
    <row r="298" spans="1:3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4"/>
      <c r="AA298" s="4"/>
      <c r="AB298" s="4"/>
      <c r="AC298" s="4"/>
      <c r="AD298" s="4"/>
    </row>
    <row r="299" spans="1:3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4"/>
      <c r="AA299" s="4"/>
      <c r="AB299" s="4"/>
      <c r="AC299" s="4"/>
      <c r="AD299" s="4"/>
    </row>
    <row r="300" spans="1:3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4"/>
      <c r="AA300" s="4"/>
      <c r="AB300" s="4"/>
      <c r="AC300" s="4"/>
      <c r="AD300" s="4"/>
    </row>
    <row r="301" spans="1:3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4"/>
      <c r="AA301" s="4"/>
      <c r="AB301" s="4"/>
      <c r="AC301" s="4"/>
      <c r="AD301" s="4"/>
    </row>
    <row r="302" spans="1:3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4"/>
      <c r="AA302" s="4"/>
      <c r="AB302" s="4"/>
      <c r="AC302" s="4"/>
      <c r="AD302" s="4"/>
    </row>
    <row r="303" spans="1:3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4"/>
      <c r="AA303" s="4"/>
      <c r="AB303" s="4"/>
      <c r="AC303" s="4"/>
      <c r="AD303" s="4"/>
    </row>
    <row r="304" spans="1:3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4"/>
      <c r="AA304" s="4"/>
      <c r="AB304" s="4"/>
      <c r="AC304" s="4"/>
      <c r="AD304" s="4"/>
    </row>
    <row r="305" spans="1:3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4"/>
      <c r="AA305" s="4"/>
      <c r="AB305" s="4"/>
      <c r="AC305" s="4"/>
      <c r="AD305" s="4"/>
    </row>
    <row r="306" spans="1:3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4"/>
      <c r="AA306" s="4"/>
      <c r="AB306" s="4"/>
      <c r="AC306" s="4"/>
      <c r="AD306" s="4"/>
    </row>
    <row r="307" spans="1:3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4"/>
      <c r="AA307" s="4"/>
      <c r="AB307" s="4"/>
      <c r="AC307" s="4"/>
      <c r="AD307" s="4"/>
    </row>
    <row r="308" spans="1:3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4"/>
      <c r="AA308" s="4"/>
      <c r="AB308" s="4"/>
      <c r="AC308" s="4"/>
      <c r="AD308" s="4"/>
    </row>
    <row r="309" spans="1:3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4"/>
      <c r="AA309" s="4"/>
      <c r="AB309" s="4"/>
      <c r="AC309" s="4"/>
      <c r="AD309" s="4"/>
    </row>
    <row r="310" spans="1:3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4"/>
      <c r="AA310" s="4"/>
      <c r="AB310" s="4"/>
      <c r="AC310" s="4"/>
      <c r="AD310" s="4"/>
    </row>
    <row r="311" spans="1:3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4"/>
      <c r="AA311" s="4"/>
      <c r="AB311" s="4"/>
      <c r="AC311" s="4"/>
      <c r="AD311" s="4"/>
    </row>
    <row r="312" spans="1:3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4"/>
      <c r="AA312" s="4"/>
      <c r="AB312" s="4"/>
      <c r="AC312" s="4"/>
      <c r="AD312" s="4"/>
    </row>
    <row r="313" spans="1:3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4"/>
      <c r="AA313" s="4"/>
      <c r="AB313" s="4"/>
      <c r="AC313" s="4"/>
      <c r="AD313" s="4"/>
    </row>
    <row r="314" spans="1:3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4"/>
      <c r="AA314" s="4"/>
      <c r="AB314" s="4"/>
      <c r="AC314" s="4"/>
      <c r="AD314" s="4"/>
    </row>
    <row r="315" spans="1:3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4"/>
      <c r="AA315" s="4"/>
      <c r="AB315" s="4"/>
      <c r="AC315" s="4"/>
      <c r="AD315" s="4"/>
    </row>
    <row r="316" spans="1:3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4"/>
      <c r="AA316" s="4"/>
      <c r="AB316" s="4"/>
      <c r="AC316" s="4"/>
      <c r="AD316" s="4"/>
    </row>
    <row r="317" spans="1:3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  <c r="Z317" s="4"/>
      <c r="AA317" s="4"/>
      <c r="AB317" s="4"/>
      <c r="AC317" s="4"/>
      <c r="AD317" s="4"/>
    </row>
    <row r="318" spans="1:3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  <c r="Z318" s="4"/>
      <c r="AA318" s="4"/>
      <c r="AB318" s="4"/>
      <c r="AC318" s="4"/>
      <c r="AD318" s="4"/>
    </row>
    <row r="319" spans="1:3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  <c r="Z319" s="4"/>
      <c r="AA319" s="4"/>
      <c r="AB319" s="4"/>
      <c r="AC319" s="4"/>
      <c r="AD319" s="4"/>
    </row>
    <row r="320" spans="1:3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  <c r="Z320" s="4"/>
      <c r="AA320" s="4"/>
      <c r="AB320" s="4"/>
      <c r="AC320" s="4"/>
      <c r="AD320" s="4"/>
    </row>
    <row r="321" spans="1:3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  <c r="Z321" s="4"/>
      <c r="AA321" s="4"/>
      <c r="AB321" s="4"/>
      <c r="AC321" s="4"/>
      <c r="AD321" s="4"/>
    </row>
    <row r="322" spans="1:3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  <c r="Z322" s="4"/>
      <c r="AA322" s="4"/>
      <c r="AB322" s="4"/>
      <c r="AC322" s="4"/>
      <c r="AD322" s="4"/>
    </row>
    <row r="323" spans="1:3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  <c r="Z323" s="4"/>
      <c r="AA323" s="4"/>
      <c r="AB323" s="4"/>
      <c r="AC323" s="4"/>
      <c r="AD323" s="4"/>
    </row>
    <row r="324" spans="1:3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  <c r="Z324" s="4"/>
      <c r="AA324" s="4"/>
      <c r="AB324" s="4"/>
      <c r="AC324" s="4"/>
      <c r="AD324" s="4"/>
    </row>
    <row r="325" spans="1:3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  <c r="Z325" s="4"/>
      <c r="AA325" s="4"/>
      <c r="AB325" s="4"/>
      <c r="AC325" s="4"/>
      <c r="AD325" s="4"/>
    </row>
    <row r="326" spans="1:3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  <c r="Z326" s="4"/>
      <c r="AA326" s="4"/>
      <c r="AB326" s="4"/>
      <c r="AC326" s="4"/>
      <c r="AD326" s="4"/>
    </row>
    <row r="327" spans="1:3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  <c r="Z327" s="4"/>
      <c r="AA327" s="4"/>
      <c r="AB327" s="4"/>
      <c r="AC327" s="4"/>
      <c r="AD327" s="4"/>
    </row>
    <row r="328" spans="1:3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  <c r="Z328" s="4"/>
      <c r="AA328" s="4"/>
      <c r="AB328" s="4"/>
      <c r="AC328" s="4"/>
      <c r="AD328" s="4"/>
    </row>
    <row r="329" spans="1:3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  <c r="Z329" s="4"/>
      <c r="AA329" s="4"/>
      <c r="AB329" s="4"/>
      <c r="AC329" s="4"/>
      <c r="AD329" s="4"/>
    </row>
    <row r="330" spans="1:3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  <c r="Z330" s="4"/>
      <c r="AA330" s="4"/>
      <c r="AB330" s="4"/>
      <c r="AC330" s="4"/>
      <c r="AD330" s="4"/>
    </row>
    <row r="331" spans="1:3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  <c r="Z331" s="4"/>
      <c r="AA331" s="4"/>
      <c r="AB331" s="4"/>
      <c r="AC331" s="4"/>
      <c r="AD331" s="4"/>
    </row>
    <row r="332" spans="1:3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  <c r="Z332" s="4"/>
      <c r="AA332" s="4"/>
      <c r="AB332" s="4"/>
      <c r="AC332" s="4"/>
      <c r="AD332" s="4"/>
    </row>
    <row r="333" spans="1:3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  <c r="Z333" s="4"/>
      <c r="AA333" s="4"/>
      <c r="AB333" s="4"/>
      <c r="AC333" s="4"/>
      <c r="AD333" s="4"/>
    </row>
    <row r="334" spans="1:3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  <c r="Z334" s="4"/>
      <c r="AA334" s="4"/>
      <c r="AB334" s="4"/>
      <c r="AC334" s="4"/>
      <c r="AD334" s="4"/>
    </row>
    <row r="335" spans="1:3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  <c r="Z335" s="4"/>
      <c r="AA335" s="4"/>
      <c r="AB335" s="4"/>
      <c r="AC335" s="4"/>
      <c r="AD335" s="4"/>
    </row>
    <row r="336" spans="1:3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  <c r="Z336" s="4"/>
      <c r="AA336" s="4"/>
      <c r="AB336" s="4"/>
      <c r="AC336" s="4"/>
      <c r="AD336" s="4"/>
    </row>
    <row r="337" spans="1:3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  <c r="Z337" s="4"/>
      <c r="AA337" s="4"/>
      <c r="AB337" s="4"/>
      <c r="AC337" s="4"/>
      <c r="AD337" s="4"/>
    </row>
    <row r="338" spans="1:3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  <c r="Z338" s="4"/>
      <c r="AA338" s="4"/>
      <c r="AB338" s="4"/>
      <c r="AC338" s="4"/>
      <c r="AD338" s="4"/>
    </row>
    <row r="339" spans="1:3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  <c r="Z339" s="4"/>
      <c r="AA339" s="4"/>
      <c r="AB339" s="4"/>
      <c r="AC339" s="4"/>
      <c r="AD339" s="4"/>
    </row>
    <row r="340" spans="1:3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  <c r="Z340" s="4"/>
      <c r="AA340" s="4"/>
      <c r="AB340" s="4"/>
      <c r="AC340" s="4"/>
      <c r="AD340" s="4"/>
    </row>
    <row r="341" spans="1:3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  <c r="Z341" s="4"/>
      <c r="AA341" s="4"/>
      <c r="AB341" s="4"/>
      <c r="AC341" s="4"/>
      <c r="AD341" s="4"/>
    </row>
    <row r="342" spans="1:3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  <c r="Z342" s="4"/>
      <c r="AA342" s="4"/>
      <c r="AB342" s="4"/>
      <c r="AC342" s="4"/>
      <c r="AD342" s="4"/>
    </row>
    <row r="343" spans="1:3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  <c r="Z343" s="4"/>
      <c r="AA343" s="4"/>
      <c r="AB343" s="4"/>
      <c r="AC343" s="4"/>
      <c r="AD343" s="4"/>
    </row>
    <row r="344" spans="1:3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  <c r="Z344" s="4"/>
      <c r="AA344" s="4"/>
      <c r="AB344" s="4"/>
      <c r="AC344" s="4"/>
      <c r="AD344" s="4"/>
    </row>
    <row r="345" spans="1:3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  <c r="Z345" s="4"/>
      <c r="AA345" s="4"/>
      <c r="AB345" s="4"/>
      <c r="AC345" s="4"/>
      <c r="AD345" s="4"/>
    </row>
    <row r="346" spans="1:3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  <c r="Z346" s="4"/>
      <c r="AA346" s="4"/>
      <c r="AB346" s="4"/>
      <c r="AC346" s="4"/>
      <c r="AD346" s="4"/>
    </row>
    <row r="347" spans="1:3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  <c r="Z347" s="4"/>
      <c r="AA347" s="4"/>
      <c r="AB347" s="4"/>
      <c r="AC347" s="4"/>
      <c r="AD347" s="4"/>
    </row>
    <row r="348" spans="1:3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  <c r="Z348" s="4"/>
      <c r="AA348" s="4"/>
      <c r="AB348" s="4"/>
      <c r="AC348" s="4"/>
      <c r="AD348" s="4"/>
    </row>
    <row r="349" spans="1:3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  <c r="Z349" s="4"/>
      <c r="AA349" s="4"/>
      <c r="AB349" s="4"/>
      <c r="AC349" s="4"/>
      <c r="AD349" s="4"/>
    </row>
    <row r="350" spans="1:3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  <c r="Z350" s="4"/>
      <c r="AA350" s="4"/>
      <c r="AB350" s="4"/>
      <c r="AC350" s="4"/>
      <c r="AD350" s="4"/>
    </row>
    <row r="351" spans="1:3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  <c r="Z351" s="4"/>
      <c r="AA351" s="4"/>
      <c r="AB351" s="4"/>
      <c r="AC351" s="4"/>
      <c r="AD351" s="4"/>
    </row>
    <row r="352" spans="1:3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  <c r="Z352" s="4"/>
      <c r="AA352" s="4"/>
      <c r="AB352" s="4"/>
      <c r="AC352" s="4"/>
      <c r="AD352" s="4"/>
    </row>
    <row r="353" spans="1:3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  <c r="Z353" s="4"/>
      <c r="AA353" s="4"/>
      <c r="AB353" s="4"/>
      <c r="AC353" s="4"/>
      <c r="AD353" s="4"/>
    </row>
    <row r="354" spans="1:3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  <c r="Z354" s="4"/>
      <c r="AA354" s="4"/>
      <c r="AB354" s="4"/>
      <c r="AC354" s="4"/>
      <c r="AD354" s="4"/>
    </row>
    <row r="355" spans="1:3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  <c r="Z355" s="4"/>
      <c r="AA355" s="4"/>
      <c r="AB355" s="4"/>
      <c r="AC355" s="4"/>
      <c r="AD355" s="4"/>
    </row>
    <row r="356" spans="1:3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  <c r="Z356" s="4"/>
      <c r="AA356" s="4"/>
      <c r="AB356" s="4"/>
      <c r="AC356" s="4"/>
      <c r="AD356" s="4"/>
    </row>
    <row r="357" spans="1:3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  <c r="Z357" s="4"/>
      <c r="AA357" s="4"/>
      <c r="AB357" s="4"/>
      <c r="AC357" s="4"/>
      <c r="AD357" s="4"/>
    </row>
    <row r="358" spans="1:3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  <c r="Z358" s="4"/>
      <c r="AA358" s="4"/>
      <c r="AB358" s="4"/>
      <c r="AC358" s="4"/>
      <c r="AD358" s="4"/>
    </row>
    <row r="359" spans="1:3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  <c r="Z359" s="4"/>
      <c r="AA359" s="4"/>
      <c r="AB359" s="4"/>
      <c r="AC359" s="4"/>
      <c r="AD359" s="4"/>
    </row>
    <row r="360" spans="1:3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  <c r="Z360" s="4"/>
      <c r="AA360" s="4"/>
      <c r="AB360" s="4"/>
      <c r="AC360" s="4"/>
      <c r="AD360" s="4"/>
    </row>
    <row r="361" spans="1:3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  <c r="Z361" s="4"/>
      <c r="AA361" s="4"/>
      <c r="AB361" s="4"/>
      <c r="AC361" s="4"/>
      <c r="AD361" s="4"/>
    </row>
    <row r="362" spans="1:3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  <c r="Z362" s="4"/>
      <c r="AA362" s="4"/>
      <c r="AB362" s="4"/>
      <c r="AC362" s="4"/>
      <c r="AD362" s="4"/>
    </row>
    <row r="363" spans="1:3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  <c r="Z363" s="4"/>
      <c r="AA363" s="4"/>
      <c r="AB363" s="4"/>
      <c r="AC363" s="4"/>
      <c r="AD363" s="4"/>
    </row>
    <row r="364" spans="1:3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  <c r="Z364" s="4"/>
      <c r="AA364" s="4"/>
      <c r="AB364" s="4"/>
      <c r="AC364" s="4"/>
      <c r="AD364" s="4"/>
    </row>
    <row r="365" spans="1:3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  <c r="Z365" s="4"/>
      <c r="AA365" s="4"/>
      <c r="AB365" s="4"/>
      <c r="AC365" s="4"/>
      <c r="AD365" s="4"/>
    </row>
    <row r="366" spans="1:3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  <c r="Z366" s="4"/>
      <c r="AA366" s="4"/>
      <c r="AB366" s="4"/>
      <c r="AC366" s="4"/>
      <c r="AD366" s="4"/>
    </row>
    <row r="367" spans="1:3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  <c r="Z367" s="4"/>
      <c r="AA367" s="4"/>
      <c r="AB367" s="4"/>
      <c r="AC367" s="4"/>
      <c r="AD367" s="4"/>
    </row>
    <row r="368" spans="1:3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  <c r="Z368" s="4"/>
      <c r="AA368" s="4"/>
      <c r="AB368" s="4"/>
      <c r="AC368" s="4"/>
      <c r="AD368" s="4"/>
    </row>
    <row r="369" spans="1:3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/>
      <c r="Z369" s="4"/>
      <c r="AA369" s="4"/>
      <c r="AB369" s="4"/>
      <c r="AC369" s="4"/>
      <c r="AD369" s="4"/>
    </row>
    <row r="370" spans="1:3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/>
      <c r="Z370" s="4"/>
      <c r="AA370" s="4"/>
      <c r="AB370" s="4"/>
      <c r="AC370" s="4"/>
      <c r="AD370" s="4"/>
    </row>
    <row r="371" spans="1:3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/>
      <c r="Z371" s="4"/>
      <c r="AA371" s="4"/>
      <c r="AB371" s="4"/>
      <c r="AC371" s="4"/>
      <c r="AD371" s="4"/>
    </row>
    <row r="372" spans="1:3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/>
      <c r="Z372" s="4"/>
      <c r="AA372" s="4"/>
      <c r="AB372" s="4"/>
      <c r="AC372" s="4"/>
      <c r="AD372" s="4"/>
    </row>
    <row r="373" spans="1:3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/>
      <c r="Z373" s="4"/>
      <c r="AA373" s="4"/>
      <c r="AB373" s="4"/>
      <c r="AC373" s="4"/>
      <c r="AD373" s="4"/>
    </row>
    <row r="374" spans="1:3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/>
      <c r="Z374" s="4"/>
      <c r="AA374" s="4"/>
      <c r="AB374" s="4"/>
      <c r="AC374" s="4"/>
      <c r="AD374" s="4"/>
    </row>
    <row r="375" spans="1:3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"/>
      <c r="Z375" s="4"/>
      <c r="AA375" s="4"/>
      <c r="AB375" s="4"/>
      <c r="AC375" s="4"/>
      <c r="AD375" s="4"/>
    </row>
    <row r="376" spans="1:3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/>
      <c r="Z376" s="4"/>
      <c r="AA376" s="4"/>
      <c r="AB376" s="4"/>
      <c r="AC376" s="4"/>
      <c r="AD376" s="4"/>
    </row>
    <row r="377" spans="1:3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/>
      <c r="Z377" s="4"/>
      <c r="AA377" s="4"/>
      <c r="AB377" s="4"/>
      <c r="AC377" s="4"/>
      <c r="AD377" s="4"/>
    </row>
    <row r="378" spans="1:3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/>
      <c r="Z378" s="4"/>
      <c r="AA378" s="4"/>
      <c r="AB378" s="4"/>
      <c r="AC378" s="4"/>
      <c r="AD378" s="4"/>
    </row>
    <row r="379" spans="1:3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/>
      <c r="Z379" s="4"/>
      <c r="AA379" s="4"/>
      <c r="AB379" s="4"/>
      <c r="AC379" s="4"/>
      <c r="AD379" s="4"/>
    </row>
    <row r="380" spans="1:3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/>
      <c r="Z380" s="4"/>
      <c r="AA380" s="4"/>
      <c r="AB380" s="4"/>
      <c r="AC380" s="4"/>
      <c r="AD380" s="4"/>
    </row>
    <row r="381" spans="1:3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/>
      <c r="Z381" s="4"/>
      <c r="AA381" s="4"/>
      <c r="AB381" s="4"/>
      <c r="AC381" s="4"/>
      <c r="AD381" s="4"/>
    </row>
    <row r="382" spans="1:3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"/>
      <c r="Z382" s="4"/>
      <c r="AA382" s="4"/>
      <c r="AB382" s="4"/>
      <c r="AC382" s="4"/>
      <c r="AD382" s="4"/>
    </row>
    <row r="383" spans="1:3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/>
      <c r="Z383" s="4"/>
      <c r="AA383" s="4"/>
      <c r="AB383" s="4"/>
      <c r="AC383" s="4"/>
      <c r="AD383" s="4"/>
    </row>
    <row r="384" spans="1:3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/>
      <c r="Z384" s="4"/>
      <c r="AA384" s="4"/>
      <c r="AB384" s="4"/>
      <c r="AC384" s="4"/>
      <c r="AD384" s="4"/>
    </row>
    <row r="385" spans="1:3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"/>
      <c r="Z385" s="4"/>
      <c r="AA385" s="4"/>
      <c r="AB385" s="4"/>
      <c r="AC385" s="4"/>
      <c r="AD385" s="4"/>
    </row>
    <row r="386" spans="1:3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"/>
      <c r="Z386" s="4"/>
      <c r="AA386" s="4"/>
      <c r="AB386" s="4"/>
      <c r="AC386" s="4"/>
      <c r="AD386" s="4"/>
    </row>
    <row r="387" spans="1:3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/>
      <c r="Z387" s="4"/>
      <c r="AA387" s="4"/>
      <c r="AB387" s="4"/>
      <c r="AC387" s="4"/>
      <c r="AD387" s="4"/>
    </row>
    <row r="388" spans="1:3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"/>
      <c r="Z388" s="4"/>
      <c r="AA388" s="4"/>
      <c r="AB388" s="4"/>
      <c r="AC388" s="4"/>
      <c r="AD388" s="4"/>
    </row>
    <row r="389" spans="1:3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/>
      <c r="Z389" s="4"/>
      <c r="AA389" s="4"/>
      <c r="AB389" s="4"/>
      <c r="AC389" s="4"/>
      <c r="AD389" s="4"/>
    </row>
    <row r="390" spans="1:3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/>
      <c r="Z390" s="4"/>
      <c r="AA390" s="4"/>
      <c r="AB390" s="4"/>
      <c r="AC390" s="4"/>
      <c r="AD390" s="4"/>
    </row>
    <row r="391" spans="1:3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/>
      <c r="Z391" s="4"/>
      <c r="AA391" s="4"/>
      <c r="AB391" s="4"/>
      <c r="AC391" s="4"/>
      <c r="AD391" s="4"/>
    </row>
    <row r="392" spans="1:3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5"/>
      <c r="Z392" s="4"/>
      <c r="AA392" s="4"/>
      <c r="AB392" s="4"/>
      <c r="AC392" s="4"/>
      <c r="AD392" s="4"/>
    </row>
    <row r="393" spans="1:3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/>
      <c r="Z393" s="4"/>
      <c r="AA393" s="4"/>
      <c r="AB393" s="4"/>
      <c r="AC393" s="4"/>
      <c r="AD393" s="4"/>
    </row>
    <row r="394" spans="1:3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5"/>
      <c r="Z394" s="4"/>
      <c r="AA394" s="4"/>
      <c r="AB394" s="4"/>
      <c r="AC394" s="4"/>
      <c r="AD394" s="4"/>
    </row>
    <row r="395" spans="1:3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/>
      <c r="Z395" s="4"/>
      <c r="AA395" s="4"/>
      <c r="AB395" s="4"/>
      <c r="AC395" s="4"/>
      <c r="AD395" s="4"/>
    </row>
    <row r="396" spans="1:3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  <c r="Z396" s="4"/>
      <c r="AA396" s="4"/>
      <c r="AB396" s="4"/>
      <c r="AC396" s="4"/>
      <c r="AD396" s="4"/>
    </row>
    <row r="397" spans="1:3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  <c r="Z397" s="4"/>
      <c r="AA397" s="4"/>
      <c r="AB397" s="4"/>
      <c r="AC397" s="4"/>
      <c r="AD397" s="4"/>
    </row>
    <row r="398" spans="1:3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5"/>
      <c r="Z398" s="4"/>
      <c r="AA398" s="4"/>
      <c r="AB398" s="4"/>
      <c r="AC398" s="4"/>
      <c r="AD398" s="4"/>
    </row>
    <row r="399" spans="1:3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/>
      <c r="Z399" s="4"/>
      <c r="AA399" s="4"/>
      <c r="AB399" s="4"/>
      <c r="AC399" s="4"/>
      <c r="AD399" s="4"/>
    </row>
    <row r="400" spans="1:3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/>
      <c r="Z400" s="4"/>
      <c r="AA400" s="4"/>
      <c r="AB400" s="4"/>
      <c r="AC400" s="4"/>
      <c r="AD400" s="4"/>
    </row>
    <row r="401" spans="1:3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/>
      <c r="Z401" s="4"/>
      <c r="AA401" s="4"/>
      <c r="AB401" s="4"/>
      <c r="AC401" s="4"/>
      <c r="AD401" s="4"/>
    </row>
    <row r="402" spans="1:3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5"/>
      <c r="Z402" s="4"/>
      <c r="AA402" s="4"/>
      <c r="AB402" s="4"/>
      <c r="AC402" s="4"/>
      <c r="AD402" s="4"/>
    </row>
    <row r="403" spans="1:3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/>
      <c r="Z403" s="4"/>
      <c r="AA403" s="4"/>
      <c r="AB403" s="4"/>
      <c r="AC403" s="4"/>
      <c r="AD403" s="4"/>
    </row>
    <row r="404" spans="1:3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/>
      <c r="Z404" s="4"/>
      <c r="AA404" s="4"/>
      <c r="AB404" s="4"/>
      <c r="AC404" s="4"/>
      <c r="AD404" s="4"/>
    </row>
    <row r="405" spans="1:3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/>
      <c r="Z405" s="4"/>
      <c r="AA405" s="4"/>
      <c r="AB405" s="4"/>
      <c r="AC405" s="4"/>
      <c r="AD405" s="4"/>
    </row>
    <row r="406" spans="1:3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/>
      <c r="Z406" s="4"/>
      <c r="AA406" s="4"/>
      <c r="AB406" s="4"/>
      <c r="AC406" s="4"/>
      <c r="AD406" s="4"/>
    </row>
    <row r="407" spans="1:3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/>
      <c r="Z407" s="4"/>
      <c r="AA407" s="4"/>
      <c r="AB407" s="4"/>
      <c r="AC407" s="4"/>
      <c r="AD407" s="4"/>
    </row>
    <row r="408" spans="1:3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/>
      <c r="Z408" s="4"/>
      <c r="AA408" s="4"/>
      <c r="AB408" s="4"/>
      <c r="AC408" s="4"/>
      <c r="AD408" s="4"/>
    </row>
    <row r="409" spans="1:3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/>
      <c r="Z409" s="4"/>
      <c r="AA409" s="4"/>
      <c r="AB409" s="4"/>
      <c r="AC409" s="4"/>
      <c r="AD409" s="4"/>
    </row>
    <row r="410" spans="1:3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/>
      <c r="Z410" s="4"/>
      <c r="AA410" s="4"/>
      <c r="AB410" s="4"/>
      <c r="AC410" s="4"/>
      <c r="AD410" s="4"/>
    </row>
    <row r="411" spans="1:3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/>
      <c r="Z411" s="4"/>
      <c r="AA411" s="4"/>
      <c r="AB411" s="4"/>
      <c r="AC411" s="4"/>
      <c r="AD411" s="4"/>
    </row>
    <row r="412" spans="1:3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5"/>
      <c r="Z412" s="4"/>
      <c r="AA412" s="4"/>
      <c r="AB412" s="4"/>
      <c r="AC412" s="4"/>
      <c r="AD412" s="4"/>
    </row>
    <row r="413" spans="1:3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5"/>
      <c r="Z413" s="4"/>
      <c r="AA413" s="4"/>
      <c r="AB413" s="4"/>
      <c r="AC413" s="4"/>
      <c r="AD413" s="4"/>
    </row>
    <row r="414" spans="1:3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/>
      <c r="Z414" s="4"/>
      <c r="AA414" s="4"/>
      <c r="AB414" s="4"/>
      <c r="AC414" s="4"/>
      <c r="AD414" s="4"/>
    </row>
    <row r="415" spans="1:3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/>
      <c r="Z415" s="4"/>
      <c r="AA415" s="4"/>
      <c r="AB415" s="4"/>
      <c r="AC415" s="4"/>
      <c r="AD415" s="4"/>
    </row>
    <row r="416" spans="1:3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/>
      <c r="Z416" s="4"/>
      <c r="AA416" s="4"/>
      <c r="AB416" s="4"/>
      <c r="AC416" s="4"/>
      <c r="AD416" s="4"/>
    </row>
    <row r="417" spans="1:3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5"/>
      <c r="Z417" s="4"/>
      <c r="AA417" s="4"/>
      <c r="AB417" s="4"/>
      <c r="AC417" s="4"/>
      <c r="AD417" s="4"/>
    </row>
    <row r="418" spans="1:3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5"/>
      <c r="Z418" s="4"/>
      <c r="AA418" s="4"/>
      <c r="AB418" s="4"/>
      <c r="AC418" s="4"/>
      <c r="AD418" s="4"/>
    </row>
    <row r="419" spans="1:3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5"/>
      <c r="Z419" s="4"/>
      <c r="AA419" s="4"/>
      <c r="AB419" s="4"/>
      <c r="AC419" s="4"/>
      <c r="AD419" s="4"/>
    </row>
    <row r="420" spans="1:3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5"/>
      <c r="Z420" s="4"/>
      <c r="AA420" s="4"/>
      <c r="AB420" s="4"/>
      <c r="AC420" s="4"/>
      <c r="AD420" s="4"/>
    </row>
    <row r="421" spans="1:3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5"/>
      <c r="Z421" s="4"/>
      <c r="AA421" s="4"/>
      <c r="AB421" s="4"/>
      <c r="AC421" s="4"/>
      <c r="AD421" s="4"/>
    </row>
    <row r="422" spans="1:3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/>
      <c r="Z422" s="4"/>
      <c r="AA422" s="4"/>
      <c r="AB422" s="4"/>
      <c r="AC422" s="4"/>
      <c r="AD422" s="4"/>
    </row>
    <row r="423" spans="1:3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/>
      <c r="Z423" s="4"/>
      <c r="AA423" s="4"/>
      <c r="AB423" s="4"/>
      <c r="AC423" s="4"/>
      <c r="AD423" s="4"/>
    </row>
    <row r="424" spans="1:3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5"/>
      <c r="Z424" s="4"/>
      <c r="AA424" s="4"/>
      <c r="AB424" s="4"/>
      <c r="AC424" s="4"/>
      <c r="AD424" s="4"/>
    </row>
    <row r="425" spans="1:3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5"/>
      <c r="Z425" s="4"/>
      <c r="AA425" s="4"/>
      <c r="AB425" s="4"/>
      <c r="AC425" s="4"/>
      <c r="AD425" s="4"/>
    </row>
    <row r="426" spans="1:3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/>
      <c r="Z426" s="4"/>
      <c r="AA426" s="4"/>
      <c r="AB426" s="4"/>
      <c r="AC426" s="4"/>
      <c r="AD426" s="4"/>
    </row>
    <row r="427" spans="1:3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5"/>
      <c r="Z427" s="4"/>
      <c r="AA427" s="4"/>
      <c r="AB427" s="4"/>
      <c r="AC427" s="4"/>
      <c r="AD427" s="4"/>
    </row>
    <row r="428" spans="1:3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/>
      <c r="Z428" s="4"/>
      <c r="AA428" s="4"/>
      <c r="AB428" s="4"/>
      <c r="AC428" s="4"/>
      <c r="AD428" s="4"/>
    </row>
    <row r="429" spans="1:3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5"/>
      <c r="Z429" s="4"/>
      <c r="AA429" s="4"/>
      <c r="AB429" s="4"/>
      <c r="AC429" s="4"/>
      <c r="AD429" s="4"/>
    </row>
    <row r="430" spans="1:3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/>
      <c r="Z430" s="4"/>
      <c r="AA430" s="4"/>
      <c r="AB430" s="4"/>
      <c r="AC430" s="4"/>
      <c r="AD430" s="4"/>
    </row>
    <row r="431" spans="1:3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5"/>
      <c r="Z431" s="4"/>
      <c r="AA431" s="4"/>
      <c r="AB431" s="4"/>
      <c r="AC431" s="4"/>
      <c r="AD431" s="4"/>
    </row>
    <row r="432" spans="1:3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/>
      <c r="Z432" s="4"/>
      <c r="AA432" s="4"/>
      <c r="AB432" s="4"/>
      <c r="AC432" s="4"/>
      <c r="AD432" s="4"/>
    </row>
    <row r="433" spans="1:3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5"/>
      <c r="Z433" s="4"/>
      <c r="AA433" s="4"/>
      <c r="AB433" s="4"/>
      <c r="AC433" s="4"/>
      <c r="AD433" s="4"/>
    </row>
    <row r="434" spans="1:3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5"/>
      <c r="Z434" s="4"/>
      <c r="AA434" s="4"/>
      <c r="AB434" s="4"/>
      <c r="AC434" s="4"/>
      <c r="AD434" s="4"/>
    </row>
    <row r="435" spans="1:3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5"/>
      <c r="Z435" s="4"/>
      <c r="AA435" s="4"/>
      <c r="AB435" s="4"/>
      <c r="AC435" s="4"/>
      <c r="AD435" s="4"/>
    </row>
    <row r="436" spans="1:3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5"/>
      <c r="Z436" s="4"/>
      <c r="AA436" s="4"/>
      <c r="AB436" s="4"/>
      <c r="AC436" s="4"/>
      <c r="AD436" s="4"/>
    </row>
    <row r="437" spans="1:3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5"/>
      <c r="Z437" s="4"/>
      <c r="AA437" s="4"/>
      <c r="AB437" s="4"/>
      <c r="AC437" s="4"/>
      <c r="AD437" s="4"/>
    </row>
    <row r="438" spans="1:3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5"/>
      <c r="Z438" s="4"/>
      <c r="AA438" s="4"/>
      <c r="AB438" s="4"/>
      <c r="AC438" s="4"/>
      <c r="AD438" s="4"/>
    </row>
    <row r="439" spans="1:3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/>
      <c r="Z439" s="4"/>
      <c r="AA439" s="4"/>
      <c r="AB439" s="4"/>
      <c r="AC439" s="4"/>
      <c r="AD439" s="4"/>
    </row>
    <row r="440" spans="1:3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5"/>
      <c r="Z440" s="4"/>
      <c r="AA440" s="4"/>
      <c r="AB440" s="4"/>
      <c r="AC440" s="4"/>
      <c r="AD440" s="4"/>
    </row>
    <row r="441" spans="1:3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5"/>
      <c r="Z441" s="4"/>
      <c r="AA441" s="4"/>
      <c r="AB441" s="4"/>
      <c r="AC441" s="4"/>
      <c r="AD441" s="4"/>
    </row>
    <row r="442" spans="1:3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5"/>
      <c r="Z442" s="4"/>
      <c r="AA442" s="4"/>
      <c r="AB442" s="4"/>
      <c r="AC442" s="4"/>
      <c r="AD442" s="4"/>
    </row>
    <row r="443" spans="1:3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/>
      <c r="Z443" s="4"/>
      <c r="AA443" s="4"/>
      <c r="AB443" s="4"/>
      <c r="AC443" s="4"/>
      <c r="AD443" s="4"/>
    </row>
    <row r="444" spans="1:3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/>
      <c r="Z444" s="4"/>
      <c r="AA444" s="4"/>
      <c r="AB444" s="4"/>
      <c r="AC444" s="4"/>
      <c r="AD444" s="4"/>
    </row>
    <row r="445" spans="1:3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5"/>
      <c r="Z445" s="4"/>
      <c r="AA445" s="4"/>
      <c r="AB445" s="4"/>
      <c r="AC445" s="4"/>
      <c r="AD445" s="4"/>
    </row>
    <row r="446" spans="1:3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5"/>
      <c r="Z446" s="4"/>
      <c r="AA446" s="4"/>
      <c r="AB446" s="4"/>
      <c r="AC446" s="4"/>
      <c r="AD446" s="4"/>
    </row>
    <row r="447" spans="1:3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5"/>
      <c r="Z447" s="4"/>
      <c r="AA447" s="4"/>
      <c r="AB447" s="4"/>
      <c r="AC447" s="4"/>
      <c r="AD447" s="4"/>
    </row>
    <row r="448" spans="1:3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/>
      <c r="Z448" s="4"/>
      <c r="AA448" s="4"/>
      <c r="AB448" s="4"/>
      <c r="AC448" s="4"/>
      <c r="AD448" s="4"/>
    </row>
    <row r="449" spans="1:3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5"/>
      <c r="Z449" s="4"/>
      <c r="AA449" s="4"/>
      <c r="AB449" s="4"/>
      <c r="AC449" s="4"/>
      <c r="AD449" s="4"/>
    </row>
    <row r="450" spans="1:3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5"/>
      <c r="Z450" s="4"/>
      <c r="AA450" s="4"/>
      <c r="AB450" s="4"/>
      <c r="AC450" s="4"/>
      <c r="AD450" s="4"/>
    </row>
    <row r="451" spans="1:3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/>
      <c r="Z451" s="4"/>
      <c r="AA451" s="4"/>
      <c r="AB451" s="4"/>
      <c r="AC451" s="4"/>
      <c r="AD451" s="4"/>
    </row>
    <row r="452" spans="1:3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/>
      <c r="Z452" s="4"/>
      <c r="AA452" s="4"/>
      <c r="AB452" s="4"/>
      <c r="AC452" s="4"/>
      <c r="AD452" s="4"/>
    </row>
    <row r="453" spans="1:3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/>
      <c r="Z453" s="4"/>
      <c r="AA453" s="4"/>
      <c r="AB453" s="4"/>
      <c r="AC453" s="4"/>
      <c r="AD453" s="4"/>
    </row>
    <row r="454" spans="1:3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5"/>
      <c r="Z454" s="4"/>
      <c r="AA454" s="4"/>
      <c r="AB454" s="4"/>
      <c r="AC454" s="4"/>
      <c r="AD454" s="4"/>
    </row>
    <row r="455" spans="1:3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5"/>
      <c r="Z455" s="4"/>
      <c r="AA455" s="4"/>
      <c r="AB455" s="4"/>
      <c r="AC455" s="4"/>
      <c r="AD455" s="4"/>
    </row>
    <row r="456" spans="1:3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/>
      <c r="Z456" s="4"/>
      <c r="AA456" s="4"/>
      <c r="AB456" s="4"/>
      <c r="AC456" s="4"/>
      <c r="AD456" s="4"/>
    </row>
    <row r="457" spans="1:3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5"/>
      <c r="Z457" s="4"/>
      <c r="AA457" s="4"/>
      <c r="AB457" s="4"/>
      <c r="AC457" s="4"/>
      <c r="AD457" s="4"/>
    </row>
    <row r="458" spans="1:3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/>
      <c r="Z458" s="4"/>
      <c r="AA458" s="4"/>
      <c r="AB458" s="4"/>
      <c r="AC458" s="4"/>
      <c r="AD458" s="4"/>
    </row>
    <row r="459" spans="1:3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5"/>
      <c r="Z459" s="4"/>
      <c r="AA459" s="4"/>
      <c r="AB459" s="4"/>
      <c r="AC459" s="4"/>
      <c r="AD459" s="4"/>
    </row>
    <row r="460" spans="1:3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5"/>
      <c r="Z460" s="4"/>
      <c r="AA460" s="4"/>
      <c r="AB460" s="4"/>
      <c r="AC460" s="4"/>
      <c r="AD460" s="4"/>
    </row>
    <row r="461" spans="1:3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5"/>
      <c r="Z461" s="4"/>
      <c r="AA461" s="4"/>
      <c r="AB461" s="4"/>
      <c r="AC461" s="4"/>
      <c r="AD461" s="4"/>
    </row>
    <row r="462" spans="1:3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/>
      <c r="Z462" s="4"/>
      <c r="AA462" s="4"/>
      <c r="AB462" s="4"/>
      <c r="AC462" s="4"/>
      <c r="AD462" s="4"/>
    </row>
    <row r="463" spans="1:3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/>
      <c r="Z463" s="4"/>
      <c r="AA463" s="4"/>
      <c r="AB463" s="4"/>
      <c r="AC463" s="4"/>
      <c r="AD463" s="4"/>
    </row>
    <row r="464" spans="1:3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5"/>
      <c r="Z464" s="4"/>
      <c r="AA464" s="4"/>
      <c r="AB464" s="4"/>
      <c r="AC464" s="4"/>
      <c r="AD464" s="4"/>
    </row>
    <row r="465" spans="1:3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/>
      <c r="Z465" s="4"/>
      <c r="AA465" s="4"/>
      <c r="AB465" s="4"/>
      <c r="AC465" s="4"/>
      <c r="AD465" s="4"/>
    </row>
    <row r="466" spans="1:3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/>
      <c r="Z466" s="4"/>
      <c r="AA466" s="4"/>
      <c r="AB466" s="4"/>
      <c r="AC466" s="4"/>
      <c r="AD466" s="4"/>
    </row>
    <row r="467" spans="1:3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5"/>
      <c r="Z467" s="4"/>
      <c r="AA467" s="4"/>
      <c r="AB467" s="4"/>
      <c r="AC467" s="4"/>
      <c r="AD467" s="4"/>
    </row>
    <row r="468" spans="1:3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5"/>
      <c r="Z468" s="4"/>
      <c r="AA468" s="4"/>
      <c r="AB468" s="4"/>
      <c r="AC468" s="4"/>
      <c r="AD468" s="4"/>
    </row>
    <row r="469" spans="1:3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/>
      <c r="Z469" s="4"/>
      <c r="AA469" s="4"/>
      <c r="AB469" s="4"/>
      <c r="AC469" s="4"/>
      <c r="AD469" s="4"/>
    </row>
    <row r="470" spans="1:3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5"/>
      <c r="Z470" s="4"/>
      <c r="AA470" s="4"/>
      <c r="AB470" s="4"/>
      <c r="AC470" s="4"/>
      <c r="AD470" s="4"/>
    </row>
    <row r="471" spans="1:3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5"/>
      <c r="Z471" s="4"/>
      <c r="AA471" s="4"/>
      <c r="AB471" s="4"/>
      <c r="AC471" s="4"/>
      <c r="AD471" s="4"/>
    </row>
    <row r="472" spans="1:3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5"/>
      <c r="Z472" s="4"/>
      <c r="AA472" s="4"/>
      <c r="AB472" s="4"/>
      <c r="AC472" s="4"/>
      <c r="AD472" s="4"/>
    </row>
    <row r="473" spans="1:3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5"/>
      <c r="Z473" s="4"/>
      <c r="AA473" s="4"/>
      <c r="AB473" s="4"/>
      <c r="AC473" s="4"/>
      <c r="AD473" s="4"/>
    </row>
    <row r="474" spans="1:3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5"/>
      <c r="Z474" s="4"/>
      <c r="AA474" s="4"/>
      <c r="AB474" s="4"/>
      <c r="AC474" s="4"/>
      <c r="AD474" s="4"/>
    </row>
    <row r="475" spans="1:3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5"/>
      <c r="Z475" s="4"/>
      <c r="AA475" s="4"/>
      <c r="AB475" s="4"/>
      <c r="AC475" s="4"/>
      <c r="AD475" s="4"/>
    </row>
    <row r="476" spans="1:3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5"/>
      <c r="Z476" s="4"/>
      <c r="AA476" s="4"/>
      <c r="AB476" s="4"/>
      <c r="AC476" s="4"/>
      <c r="AD476" s="4"/>
    </row>
    <row r="477" spans="1:3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5"/>
      <c r="Z477" s="4"/>
      <c r="AA477" s="4"/>
      <c r="AB477" s="4"/>
      <c r="AC477" s="4"/>
      <c r="AD477" s="4"/>
    </row>
    <row r="478" spans="1:3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5"/>
      <c r="Z478" s="4"/>
      <c r="AA478" s="4"/>
      <c r="AB478" s="4"/>
      <c r="AC478" s="4"/>
      <c r="AD478" s="4"/>
    </row>
    <row r="479" spans="1:3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5"/>
      <c r="Z479" s="4"/>
      <c r="AA479" s="4"/>
      <c r="AB479" s="4"/>
      <c r="AC479" s="4"/>
      <c r="AD479" s="4"/>
    </row>
    <row r="480" spans="1:3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5"/>
      <c r="Z480" s="4"/>
      <c r="AA480" s="4"/>
      <c r="AB480" s="4"/>
      <c r="AC480" s="4"/>
      <c r="AD480" s="4"/>
    </row>
    <row r="481" spans="1:3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5"/>
      <c r="Z481" s="4"/>
      <c r="AA481" s="4"/>
      <c r="AB481" s="4"/>
      <c r="AC481" s="4"/>
      <c r="AD481" s="4"/>
    </row>
    <row r="482" spans="1:3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5"/>
      <c r="Z482" s="4"/>
      <c r="AA482" s="4"/>
      <c r="AB482" s="4"/>
      <c r="AC482" s="4"/>
      <c r="AD482" s="4"/>
    </row>
    <row r="483" spans="1:3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5"/>
      <c r="Z483" s="4"/>
      <c r="AA483" s="4"/>
      <c r="AB483" s="4"/>
      <c r="AC483" s="4"/>
      <c r="AD483" s="4"/>
    </row>
    <row r="484" spans="1:3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5"/>
      <c r="Z484" s="4"/>
      <c r="AA484" s="4"/>
      <c r="AB484" s="4"/>
      <c r="AC484" s="4"/>
      <c r="AD484" s="4"/>
    </row>
    <row r="485" spans="1:3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5"/>
      <c r="Z485" s="4"/>
      <c r="AA485" s="4"/>
      <c r="AB485" s="4"/>
      <c r="AC485" s="4"/>
      <c r="AD485" s="4"/>
    </row>
    <row r="486" spans="1:3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5"/>
      <c r="Z486" s="4"/>
      <c r="AA486" s="4"/>
      <c r="AB486" s="4"/>
      <c r="AC486" s="4"/>
      <c r="AD486" s="4"/>
    </row>
    <row r="487" spans="1:3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5"/>
      <c r="Z487" s="4"/>
      <c r="AA487" s="4"/>
      <c r="AB487" s="4"/>
      <c r="AC487" s="4"/>
      <c r="AD487" s="4"/>
    </row>
    <row r="488" spans="1:3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5"/>
      <c r="Z488" s="4"/>
      <c r="AA488" s="4"/>
      <c r="AB488" s="4"/>
      <c r="AC488" s="4"/>
      <c r="AD488" s="4"/>
    </row>
    <row r="489" spans="1:3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5"/>
      <c r="Z489" s="4"/>
      <c r="AA489" s="4"/>
      <c r="AB489" s="4"/>
      <c r="AC489" s="4"/>
      <c r="AD489" s="4"/>
    </row>
    <row r="490" spans="1:3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5"/>
      <c r="Z490" s="4"/>
      <c r="AA490" s="4"/>
      <c r="AB490" s="4"/>
      <c r="AC490" s="4"/>
      <c r="AD490" s="4"/>
    </row>
    <row r="491" spans="1:3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5"/>
      <c r="Z491" s="4"/>
      <c r="AA491" s="4"/>
      <c r="AB491" s="4"/>
      <c r="AC491" s="4"/>
      <c r="AD491" s="4"/>
    </row>
    <row r="492" spans="1:3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5"/>
      <c r="Z492" s="4"/>
      <c r="AA492" s="4"/>
      <c r="AB492" s="4"/>
      <c r="AC492" s="4"/>
      <c r="AD492" s="4"/>
    </row>
    <row r="493" spans="1:3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5"/>
      <c r="Z493" s="4"/>
      <c r="AA493" s="4"/>
      <c r="AB493" s="4"/>
      <c r="AC493" s="4"/>
      <c r="AD493" s="4"/>
    </row>
    <row r="494" spans="1:3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5"/>
      <c r="Z494" s="4"/>
      <c r="AA494" s="4"/>
      <c r="AB494" s="4"/>
      <c r="AC494" s="4"/>
      <c r="AD494" s="4"/>
    </row>
    <row r="495" spans="1:3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5"/>
      <c r="Z495" s="4"/>
      <c r="AA495" s="4"/>
      <c r="AB495" s="4"/>
      <c r="AC495" s="4"/>
      <c r="AD495" s="4"/>
    </row>
    <row r="496" spans="1:3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5"/>
      <c r="Z496" s="4"/>
      <c r="AA496" s="4"/>
      <c r="AB496" s="4"/>
      <c r="AC496" s="4"/>
      <c r="AD496" s="4"/>
    </row>
    <row r="497" spans="1:3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5"/>
      <c r="Z497" s="4"/>
      <c r="AA497" s="4"/>
      <c r="AB497" s="4"/>
      <c r="AC497" s="4"/>
      <c r="AD497" s="4"/>
    </row>
    <row r="498" spans="1:3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5"/>
      <c r="Z498" s="4"/>
      <c r="AA498" s="4"/>
      <c r="AB498" s="4"/>
      <c r="AC498" s="4"/>
      <c r="AD498" s="4"/>
    </row>
    <row r="499" spans="1:3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5"/>
      <c r="Z499" s="4"/>
      <c r="AA499" s="4"/>
      <c r="AB499" s="4"/>
      <c r="AC499" s="4"/>
      <c r="AD499" s="4"/>
    </row>
    <row r="500" spans="1:3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5"/>
      <c r="Z500" s="4"/>
      <c r="AA500" s="4"/>
      <c r="AB500" s="4"/>
      <c r="AC500" s="4"/>
      <c r="AD500" s="4"/>
    </row>
    <row r="501" spans="1:3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5"/>
      <c r="Z501" s="4"/>
      <c r="AA501" s="4"/>
      <c r="AB501" s="4"/>
      <c r="AC501" s="4"/>
      <c r="AD501" s="4"/>
    </row>
    <row r="502" spans="1:3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5"/>
      <c r="Z502" s="4"/>
      <c r="AA502" s="4"/>
      <c r="AB502" s="4"/>
      <c r="AC502" s="4"/>
      <c r="AD502" s="4"/>
    </row>
    <row r="503" spans="1:3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5"/>
      <c r="Z503" s="4"/>
      <c r="AA503" s="4"/>
      <c r="AB503" s="4"/>
      <c r="AC503" s="4"/>
      <c r="AD503" s="4"/>
    </row>
    <row r="504" spans="1:3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5"/>
      <c r="Z504" s="4"/>
      <c r="AA504" s="4"/>
      <c r="AB504" s="4"/>
      <c r="AC504" s="4"/>
      <c r="AD504" s="4"/>
    </row>
    <row r="505" spans="1:3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5"/>
      <c r="Z505" s="4"/>
      <c r="AA505" s="4"/>
      <c r="AB505" s="4"/>
      <c r="AC505" s="4"/>
      <c r="AD505" s="4"/>
    </row>
    <row r="506" spans="1:3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5"/>
      <c r="Z506" s="4"/>
      <c r="AA506" s="4"/>
      <c r="AB506" s="4"/>
      <c r="AC506" s="4"/>
      <c r="AD506" s="4"/>
    </row>
    <row r="507" spans="1:3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5"/>
      <c r="Z507" s="4"/>
      <c r="AA507" s="4"/>
      <c r="AB507" s="4"/>
      <c r="AC507" s="4"/>
      <c r="AD507" s="4"/>
    </row>
    <row r="508" spans="1:3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5"/>
      <c r="Z508" s="4"/>
      <c r="AA508" s="4"/>
      <c r="AB508" s="4"/>
      <c r="AC508" s="4"/>
      <c r="AD508" s="4"/>
    </row>
    <row r="509" spans="1:3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5"/>
      <c r="Z509" s="4"/>
      <c r="AA509" s="4"/>
      <c r="AB509" s="4"/>
      <c r="AC509" s="4"/>
      <c r="AD509" s="4"/>
    </row>
    <row r="510" spans="1:3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5"/>
      <c r="Z510" s="4"/>
      <c r="AA510" s="4"/>
      <c r="AB510" s="4"/>
      <c r="AC510" s="4"/>
      <c r="AD510" s="4"/>
    </row>
    <row r="511" spans="1:3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5"/>
      <c r="Z511" s="4"/>
      <c r="AA511" s="4"/>
      <c r="AB511" s="4"/>
      <c r="AC511" s="4"/>
      <c r="AD511" s="4"/>
    </row>
    <row r="512" spans="1:3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5"/>
      <c r="Z512" s="4"/>
      <c r="AA512" s="4"/>
      <c r="AB512" s="4"/>
      <c r="AC512" s="4"/>
      <c r="AD512" s="4"/>
    </row>
    <row r="513" spans="1:3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5"/>
      <c r="Z513" s="4"/>
      <c r="AA513" s="4"/>
      <c r="AB513" s="4"/>
      <c r="AC513" s="4"/>
      <c r="AD513" s="4"/>
    </row>
    <row r="514" spans="1:3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5"/>
      <c r="Z514" s="4"/>
      <c r="AA514" s="4"/>
      <c r="AB514" s="4"/>
      <c r="AC514" s="4"/>
      <c r="AD514" s="4"/>
    </row>
    <row r="515" spans="1:3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5"/>
      <c r="Z515" s="4"/>
      <c r="AA515" s="4"/>
      <c r="AB515" s="4"/>
      <c r="AC515" s="4"/>
      <c r="AD515" s="4"/>
    </row>
    <row r="516" spans="1:3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5"/>
      <c r="Z516" s="4"/>
      <c r="AA516" s="4"/>
      <c r="AB516" s="4"/>
      <c r="AC516" s="4"/>
      <c r="AD516" s="4"/>
    </row>
    <row r="517" spans="1:3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5"/>
      <c r="Z517" s="4"/>
      <c r="AA517" s="4"/>
      <c r="AB517" s="4"/>
      <c r="AC517" s="4"/>
      <c r="AD517" s="4"/>
    </row>
    <row r="518" spans="1:3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5"/>
      <c r="Z518" s="4"/>
      <c r="AA518" s="4"/>
      <c r="AB518" s="4"/>
      <c r="AC518" s="4"/>
      <c r="AD518" s="4"/>
    </row>
    <row r="519" spans="1:3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5"/>
      <c r="Z519" s="4"/>
      <c r="AA519" s="4"/>
      <c r="AB519" s="4"/>
      <c r="AC519" s="4"/>
      <c r="AD519" s="4"/>
    </row>
    <row r="520" spans="1:3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5"/>
      <c r="Z520" s="4"/>
      <c r="AA520" s="4"/>
      <c r="AB520" s="4"/>
      <c r="AC520" s="4"/>
      <c r="AD520" s="4"/>
    </row>
    <row r="521" spans="1:3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5"/>
      <c r="Z521" s="4"/>
      <c r="AA521" s="4"/>
      <c r="AB521" s="4"/>
      <c r="AC521" s="4"/>
      <c r="AD521" s="4"/>
    </row>
    <row r="522" spans="1:3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5"/>
      <c r="Z522" s="4"/>
      <c r="AA522" s="4"/>
      <c r="AB522" s="4"/>
      <c r="AC522" s="4"/>
      <c r="AD522" s="4"/>
    </row>
    <row r="523" spans="1:3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5"/>
      <c r="Z523" s="4"/>
      <c r="AA523" s="4"/>
      <c r="AB523" s="4"/>
      <c r="AC523" s="4"/>
      <c r="AD523" s="4"/>
    </row>
    <row r="524" spans="1:3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5"/>
      <c r="Z524" s="4"/>
      <c r="AA524" s="4"/>
      <c r="AB524" s="4"/>
      <c r="AC524" s="4"/>
      <c r="AD524" s="4"/>
    </row>
    <row r="525" spans="1:3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5"/>
      <c r="Z525" s="4"/>
      <c r="AA525" s="4"/>
      <c r="AB525" s="4"/>
      <c r="AC525" s="4"/>
      <c r="AD525" s="4"/>
    </row>
    <row r="526" spans="1:3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5"/>
      <c r="Z526" s="4"/>
      <c r="AA526" s="4"/>
      <c r="AB526" s="4"/>
      <c r="AC526" s="4"/>
      <c r="AD526" s="4"/>
    </row>
    <row r="527" spans="1:3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5"/>
      <c r="Z527" s="4"/>
      <c r="AA527" s="4"/>
      <c r="AB527" s="4"/>
      <c r="AC527" s="4"/>
      <c r="AD527" s="4"/>
    </row>
    <row r="528" spans="1:3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5"/>
      <c r="Z528" s="4"/>
      <c r="AA528" s="4"/>
      <c r="AB528" s="4"/>
      <c r="AC528" s="4"/>
      <c r="AD528" s="4"/>
    </row>
    <row r="529" spans="1:3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5"/>
      <c r="Z529" s="4"/>
      <c r="AA529" s="4"/>
      <c r="AB529" s="4"/>
      <c r="AC529" s="4"/>
      <c r="AD529" s="4"/>
    </row>
    <row r="530" spans="1:3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5"/>
      <c r="Z530" s="4"/>
      <c r="AA530" s="4"/>
      <c r="AB530" s="4"/>
      <c r="AC530" s="4"/>
      <c r="AD530" s="4"/>
    </row>
    <row r="531" spans="1:3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5"/>
      <c r="Z531" s="4"/>
      <c r="AA531" s="4"/>
      <c r="AB531" s="4"/>
      <c r="AC531" s="4"/>
      <c r="AD531" s="4"/>
    </row>
    <row r="532" spans="1:3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5"/>
      <c r="Z532" s="4"/>
      <c r="AA532" s="4"/>
      <c r="AB532" s="4"/>
      <c r="AC532" s="4"/>
      <c r="AD532" s="4"/>
    </row>
    <row r="533" spans="1:3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5"/>
      <c r="Z533" s="4"/>
      <c r="AA533" s="4"/>
      <c r="AB533" s="4"/>
      <c r="AC533" s="4"/>
      <c r="AD533" s="4"/>
    </row>
    <row r="534" spans="1:3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5"/>
      <c r="Z534" s="4"/>
      <c r="AA534" s="4"/>
      <c r="AB534" s="4"/>
      <c r="AC534" s="4"/>
      <c r="AD534" s="4"/>
    </row>
    <row r="535" spans="1:3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5"/>
      <c r="Z535" s="4"/>
      <c r="AA535" s="4"/>
      <c r="AB535" s="4"/>
      <c r="AC535" s="4"/>
      <c r="AD535" s="4"/>
    </row>
    <row r="536" spans="1:3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5"/>
      <c r="Z536" s="4"/>
      <c r="AA536" s="4"/>
      <c r="AB536" s="4"/>
      <c r="AC536" s="4"/>
      <c r="AD536" s="4"/>
    </row>
    <row r="537" spans="1:3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5"/>
      <c r="Z537" s="4"/>
      <c r="AA537" s="4"/>
      <c r="AB537" s="4"/>
      <c r="AC537" s="4"/>
      <c r="AD537" s="4"/>
    </row>
    <row r="538" spans="1:3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5"/>
      <c r="Z538" s="4"/>
      <c r="AA538" s="4"/>
      <c r="AB538" s="4"/>
      <c r="AC538" s="4"/>
      <c r="AD538" s="4"/>
    </row>
    <row r="539" spans="1:3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5"/>
      <c r="Z539" s="4"/>
      <c r="AA539" s="4"/>
      <c r="AB539" s="4"/>
      <c r="AC539" s="4"/>
      <c r="AD539" s="4"/>
    </row>
    <row r="540" spans="1:3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5"/>
      <c r="Z540" s="4"/>
      <c r="AA540" s="4"/>
      <c r="AB540" s="4"/>
      <c r="AC540" s="4"/>
      <c r="AD540" s="4"/>
    </row>
    <row r="541" spans="1:3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5"/>
      <c r="Z541" s="4"/>
      <c r="AA541" s="4"/>
      <c r="AB541" s="4"/>
      <c r="AC541" s="4"/>
      <c r="AD541" s="4"/>
    </row>
    <row r="542" spans="1:3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5"/>
      <c r="Z542" s="4"/>
      <c r="AA542" s="4"/>
      <c r="AB542" s="4"/>
      <c r="AC542" s="4"/>
      <c r="AD542" s="4"/>
    </row>
    <row r="543" spans="1:3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5"/>
      <c r="Z543" s="4"/>
      <c r="AA543" s="4"/>
      <c r="AB543" s="4"/>
      <c r="AC543" s="4"/>
      <c r="AD543" s="4"/>
    </row>
    <row r="544" spans="1:3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5"/>
      <c r="Z544" s="4"/>
      <c r="AA544" s="4"/>
      <c r="AB544" s="4"/>
      <c r="AC544" s="4"/>
      <c r="AD544" s="4"/>
    </row>
    <row r="545" spans="1:3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5"/>
      <c r="Z545" s="4"/>
      <c r="AA545" s="4"/>
      <c r="AB545" s="4"/>
      <c r="AC545" s="4"/>
      <c r="AD545" s="4"/>
    </row>
    <row r="546" spans="1:3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5"/>
      <c r="Z546" s="4"/>
      <c r="AA546" s="4"/>
      <c r="AB546" s="4"/>
      <c r="AC546" s="4"/>
      <c r="AD546" s="4"/>
    </row>
    <row r="547" spans="1:3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5"/>
      <c r="Z547" s="4"/>
      <c r="AA547" s="4"/>
      <c r="AB547" s="4"/>
      <c r="AC547" s="4"/>
      <c r="AD547" s="4"/>
    </row>
    <row r="548" spans="1:3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5"/>
      <c r="Z548" s="4"/>
      <c r="AA548" s="4"/>
      <c r="AB548" s="4"/>
      <c r="AC548" s="4"/>
      <c r="AD548" s="4"/>
    </row>
    <row r="549" spans="1:3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5"/>
      <c r="Z549" s="4"/>
      <c r="AA549" s="4"/>
      <c r="AB549" s="4"/>
      <c r="AC549" s="4"/>
      <c r="AD549" s="4"/>
    </row>
    <row r="550" spans="1:3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5"/>
      <c r="Z550" s="4"/>
      <c r="AA550" s="4"/>
      <c r="AB550" s="4"/>
      <c r="AC550" s="4"/>
      <c r="AD550" s="4"/>
    </row>
    <row r="551" spans="1:3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5"/>
      <c r="Z551" s="4"/>
      <c r="AA551" s="4"/>
      <c r="AB551" s="4"/>
      <c r="AC551" s="4"/>
      <c r="AD551" s="4"/>
    </row>
    <row r="552" spans="1:3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5"/>
      <c r="Z552" s="4"/>
      <c r="AA552" s="4"/>
      <c r="AB552" s="4"/>
      <c r="AC552" s="4"/>
      <c r="AD552" s="4"/>
    </row>
    <row r="553" spans="1:3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5"/>
      <c r="Z553" s="4"/>
      <c r="AA553" s="4"/>
      <c r="AB553" s="4"/>
      <c r="AC553" s="4"/>
      <c r="AD553" s="4"/>
    </row>
    <row r="554" spans="1:3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5"/>
      <c r="Z554" s="4"/>
      <c r="AA554" s="4"/>
      <c r="AB554" s="4"/>
      <c r="AC554" s="4"/>
      <c r="AD554" s="4"/>
    </row>
    <row r="555" spans="1:3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5"/>
      <c r="Z555" s="4"/>
      <c r="AA555" s="4"/>
      <c r="AB555" s="4"/>
      <c r="AC555" s="4"/>
      <c r="AD555" s="4"/>
    </row>
    <row r="556" spans="1:3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5"/>
      <c r="Z556" s="4"/>
      <c r="AA556" s="4"/>
      <c r="AB556" s="4"/>
      <c r="AC556" s="4"/>
      <c r="AD556" s="4"/>
    </row>
    <row r="557" spans="1:3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5"/>
      <c r="Z557" s="4"/>
      <c r="AA557" s="4"/>
      <c r="AB557" s="4"/>
      <c r="AC557" s="4"/>
      <c r="AD557" s="4"/>
    </row>
    <row r="558" spans="1:3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5"/>
      <c r="Z558" s="4"/>
      <c r="AA558" s="4"/>
      <c r="AB558" s="4"/>
      <c r="AC558" s="4"/>
      <c r="AD558" s="4"/>
    </row>
    <row r="559" spans="1:3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5"/>
      <c r="Z559" s="4"/>
      <c r="AA559" s="4"/>
      <c r="AB559" s="4"/>
      <c r="AC559" s="4"/>
      <c r="AD559" s="4"/>
    </row>
    <row r="560" spans="1:3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5"/>
      <c r="Z560" s="4"/>
      <c r="AA560" s="4"/>
      <c r="AB560" s="4"/>
      <c r="AC560" s="4"/>
      <c r="AD560" s="4"/>
    </row>
    <row r="561" spans="1:3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5"/>
      <c r="Z561" s="4"/>
      <c r="AA561" s="4"/>
      <c r="AB561" s="4"/>
      <c r="AC561" s="4"/>
      <c r="AD561" s="4"/>
    </row>
    <row r="562" spans="1:3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5"/>
      <c r="Z562" s="4"/>
      <c r="AA562" s="4"/>
      <c r="AB562" s="4"/>
      <c r="AC562" s="4"/>
      <c r="AD562" s="4"/>
    </row>
    <row r="563" spans="1:3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5"/>
      <c r="Z563" s="4"/>
      <c r="AA563" s="4"/>
      <c r="AB563" s="4"/>
      <c r="AC563" s="4"/>
      <c r="AD563" s="4"/>
    </row>
    <row r="564" spans="1:3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5"/>
      <c r="Z564" s="4"/>
      <c r="AA564" s="4"/>
      <c r="AB564" s="4"/>
      <c r="AC564" s="4"/>
      <c r="AD564" s="4"/>
    </row>
    <row r="565" spans="1:3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5"/>
      <c r="Z565" s="4"/>
      <c r="AA565" s="4"/>
      <c r="AB565" s="4"/>
      <c r="AC565" s="4"/>
      <c r="AD565" s="4"/>
    </row>
    <row r="566" spans="1:3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5"/>
      <c r="Z566" s="4"/>
      <c r="AA566" s="4"/>
      <c r="AB566" s="4"/>
      <c r="AC566" s="4"/>
      <c r="AD566" s="4"/>
    </row>
    <row r="567" spans="1:3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5"/>
      <c r="Z567" s="4"/>
      <c r="AA567" s="4"/>
      <c r="AB567" s="4"/>
      <c r="AC567" s="4"/>
      <c r="AD567" s="4"/>
    </row>
    <row r="568" spans="1:3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5"/>
      <c r="Z568" s="4"/>
      <c r="AA568" s="4"/>
      <c r="AB568" s="4"/>
      <c r="AC568" s="4"/>
      <c r="AD568" s="4"/>
    </row>
    <row r="569" spans="1:3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5"/>
      <c r="Z569" s="4"/>
      <c r="AA569" s="4"/>
      <c r="AB569" s="4"/>
      <c r="AC569" s="4"/>
      <c r="AD569" s="4"/>
    </row>
    <row r="570" spans="1:3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5"/>
      <c r="Z570" s="4"/>
      <c r="AA570" s="4"/>
      <c r="AB570" s="4"/>
      <c r="AC570" s="4"/>
      <c r="AD570" s="4"/>
    </row>
    <row r="571" spans="1:3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5"/>
      <c r="Z571" s="4"/>
      <c r="AA571" s="4"/>
      <c r="AB571" s="4"/>
      <c r="AC571" s="4"/>
      <c r="AD571" s="4"/>
    </row>
    <row r="572" spans="1:3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5"/>
      <c r="Z572" s="4"/>
      <c r="AA572" s="4"/>
      <c r="AB572" s="4"/>
      <c r="AC572" s="4"/>
      <c r="AD572" s="4"/>
    </row>
    <row r="573" spans="1:3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5"/>
      <c r="Z573" s="4"/>
      <c r="AA573" s="4"/>
      <c r="AB573" s="4"/>
      <c r="AC573" s="4"/>
      <c r="AD573" s="4"/>
    </row>
    <row r="574" spans="1:3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5"/>
      <c r="Z574" s="4"/>
      <c r="AA574" s="4"/>
      <c r="AB574" s="4"/>
      <c r="AC574" s="4"/>
      <c r="AD574" s="4"/>
    </row>
    <row r="575" spans="1:3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5"/>
      <c r="Z575" s="4"/>
      <c r="AA575" s="4"/>
      <c r="AB575" s="4"/>
      <c r="AC575" s="4"/>
      <c r="AD575" s="4"/>
    </row>
    <row r="576" spans="1:3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5"/>
      <c r="Z576" s="4"/>
      <c r="AA576" s="4"/>
      <c r="AB576" s="4"/>
      <c r="AC576" s="4"/>
      <c r="AD576" s="4"/>
    </row>
    <row r="577" spans="1:3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5"/>
      <c r="Z577" s="4"/>
      <c r="AA577" s="4"/>
      <c r="AB577" s="4"/>
      <c r="AC577" s="4"/>
      <c r="AD577" s="4"/>
    </row>
    <row r="578" spans="1:3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5"/>
      <c r="Z578" s="4"/>
      <c r="AA578" s="4"/>
      <c r="AB578" s="4"/>
      <c r="AC578" s="4"/>
      <c r="AD578" s="4"/>
    </row>
    <row r="579" spans="1:3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5"/>
      <c r="Z579" s="4"/>
      <c r="AA579" s="4"/>
      <c r="AB579" s="4"/>
      <c r="AC579" s="4"/>
      <c r="AD579" s="4"/>
    </row>
    <row r="580" spans="1:3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5"/>
      <c r="Z580" s="4"/>
      <c r="AA580" s="4"/>
      <c r="AB580" s="4"/>
      <c r="AC580" s="4"/>
      <c r="AD580" s="4"/>
    </row>
    <row r="581" spans="1:3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5"/>
      <c r="Z581" s="4"/>
      <c r="AA581" s="4"/>
      <c r="AB581" s="4"/>
      <c r="AC581" s="4"/>
      <c r="AD581" s="4"/>
    </row>
    <row r="582" spans="1:3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5"/>
      <c r="Z582" s="4"/>
      <c r="AA582" s="4"/>
      <c r="AB582" s="4"/>
      <c r="AC582" s="4"/>
      <c r="AD582" s="4"/>
    </row>
    <row r="583" spans="1:3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5"/>
      <c r="Z583" s="4"/>
      <c r="AA583" s="4"/>
      <c r="AB583" s="4"/>
      <c r="AC583" s="4"/>
      <c r="AD583" s="4"/>
    </row>
    <row r="584" spans="1:3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5"/>
      <c r="Z584" s="4"/>
      <c r="AA584" s="4"/>
      <c r="AB584" s="4"/>
      <c r="AC584" s="4"/>
      <c r="AD584" s="4"/>
    </row>
    <row r="585" spans="1:3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5"/>
      <c r="Z585" s="4"/>
      <c r="AA585" s="4"/>
      <c r="AB585" s="4"/>
      <c r="AC585" s="4"/>
      <c r="AD585" s="4"/>
    </row>
    <row r="586" spans="1:3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5"/>
      <c r="Z586" s="4"/>
      <c r="AA586" s="4"/>
      <c r="AB586" s="4"/>
      <c r="AC586" s="4"/>
      <c r="AD586" s="4"/>
    </row>
    <row r="587" spans="1:3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5"/>
      <c r="Z587" s="4"/>
      <c r="AA587" s="4"/>
      <c r="AB587" s="4"/>
      <c r="AC587" s="4"/>
      <c r="AD587" s="4"/>
    </row>
    <row r="588" spans="1:3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5"/>
      <c r="Z588" s="4"/>
      <c r="AA588" s="4"/>
      <c r="AB588" s="4"/>
      <c r="AC588" s="4"/>
      <c r="AD588" s="4"/>
    </row>
    <row r="589" spans="1:3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5"/>
      <c r="Z589" s="4"/>
      <c r="AA589" s="4"/>
      <c r="AB589" s="4"/>
      <c r="AC589" s="4"/>
      <c r="AD589" s="4"/>
    </row>
    <row r="590" spans="1:3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5"/>
      <c r="Z590" s="4"/>
      <c r="AA590" s="4"/>
      <c r="AB590" s="4"/>
      <c r="AC590" s="4"/>
      <c r="AD590" s="4"/>
    </row>
    <row r="591" spans="1:3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5"/>
      <c r="Z591" s="4"/>
      <c r="AA591" s="4"/>
      <c r="AB591" s="4"/>
      <c r="AC591" s="4"/>
      <c r="AD591" s="4"/>
    </row>
    <row r="592" spans="1:3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5"/>
      <c r="Z592" s="4"/>
      <c r="AA592" s="4"/>
      <c r="AB592" s="4"/>
      <c r="AC592" s="4"/>
      <c r="AD592" s="4"/>
    </row>
    <row r="593" spans="1:3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5"/>
      <c r="Z593" s="4"/>
      <c r="AA593" s="4"/>
      <c r="AB593" s="4"/>
      <c r="AC593" s="4"/>
      <c r="AD593" s="4"/>
    </row>
    <row r="594" spans="1:3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5"/>
      <c r="Z594" s="4"/>
      <c r="AA594" s="4"/>
      <c r="AB594" s="4"/>
      <c r="AC594" s="4"/>
      <c r="AD594" s="4"/>
    </row>
    <row r="595" spans="1:3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5"/>
      <c r="Z595" s="4"/>
      <c r="AA595" s="4"/>
      <c r="AB595" s="4"/>
      <c r="AC595" s="4"/>
      <c r="AD595" s="4"/>
    </row>
    <row r="596" spans="1:3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5"/>
      <c r="Z596" s="4"/>
      <c r="AA596" s="4"/>
      <c r="AB596" s="4"/>
      <c r="AC596" s="4"/>
      <c r="AD596" s="4"/>
    </row>
    <row r="597" spans="1:3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5"/>
      <c r="Z597" s="4"/>
      <c r="AA597" s="4"/>
      <c r="AB597" s="4"/>
      <c r="AC597" s="4"/>
      <c r="AD597" s="4"/>
    </row>
    <row r="598" spans="1:3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5"/>
      <c r="Z598" s="4"/>
      <c r="AA598" s="4"/>
      <c r="AB598" s="4"/>
      <c r="AC598" s="4"/>
      <c r="AD598" s="4"/>
    </row>
    <row r="599" spans="1:3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5"/>
      <c r="Z599" s="4"/>
      <c r="AA599" s="4"/>
      <c r="AB599" s="4"/>
      <c r="AC599" s="4"/>
      <c r="AD599" s="4"/>
    </row>
    <row r="600" spans="1:3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5"/>
      <c r="Z600" s="4"/>
      <c r="AA600" s="4"/>
      <c r="AB600" s="4"/>
      <c r="AC600" s="4"/>
      <c r="AD600" s="4"/>
    </row>
    <row r="601" spans="1:3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5"/>
      <c r="Z601" s="4"/>
      <c r="AA601" s="4"/>
      <c r="AB601" s="4"/>
      <c r="AC601" s="4"/>
      <c r="AD601" s="4"/>
    </row>
    <row r="602" spans="1:3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5"/>
      <c r="Z602" s="4"/>
      <c r="AA602" s="4"/>
      <c r="AB602" s="4"/>
      <c r="AC602" s="4"/>
      <c r="AD602" s="4"/>
    </row>
    <row r="603" spans="1:3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5"/>
      <c r="Z603" s="4"/>
      <c r="AA603" s="4"/>
      <c r="AB603" s="4"/>
      <c r="AC603" s="4"/>
      <c r="AD603" s="4"/>
    </row>
    <row r="604" spans="1:3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5"/>
      <c r="Z604" s="4"/>
      <c r="AA604" s="4"/>
      <c r="AB604" s="4"/>
      <c r="AC604" s="4"/>
      <c r="AD604" s="4"/>
    </row>
    <row r="605" spans="1:3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5"/>
      <c r="Z605" s="4"/>
      <c r="AA605" s="4"/>
      <c r="AB605" s="4"/>
      <c r="AC605" s="4"/>
      <c r="AD605" s="4"/>
    </row>
    <row r="606" spans="1:3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5"/>
      <c r="Z606" s="4"/>
      <c r="AA606" s="4"/>
      <c r="AB606" s="4"/>
      <c r="AC606" s="4"/>
      <c r="AD606" s="4"/>
    </row>
    <row r="607" spans="1:3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5"/>
      <c r="Z607" s="4"/>
      <c r="AA607" s="4"/>
      <c r="AB607" s="4"/>
      <c r="AC607" s="4"/>
      <c r="AD607" s="4"/>
    </row>
    <row r="608" spans="1:3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5"/>
      <c r="Z608" s="4"/>
      <c r="AA608" s="4"/>
      <c r="AB608" s="4"/>
      <c r="AC608" s="4"/>
      <c r="AD608" s="4"/>
    </row>
    <row r="609" spans="1:3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5"/>
      <c r="Z609" s="4"/>
      <c r="AA609" s="4"/>
      <c r="AB609" s="4"/>
      <c r="AC609" s="4"/>
      <c r="AD609" s="4"/>
    </row>
    <row r="610" spans="1:3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5"/>
      <c r="Z610" s="4"/>
      <c r="AA610" s="4"/>
      <c r="AB610" s="4"/>
      <c r="AC610" s="4"/>
      <c r="AD610" s="4"/>
    </row>
    <row r="611" spans="1:3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5"/>
      <c r="Z611" s="4"/>
      <c r="AA611" s="4"/>
      <c r="AB611" s="4"/>
      <c r="AC611" s="4"/>
      <c r="AD611" s="4"/>
    </row>
    <row r="612" spans="1:3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5"/>
      <c r="Z612" s="4"/>
      <c r="AA612" s="4"/>
      <c r="AB612" s="4"/>
      <c r="AC612" s="4"/>
      <c r="AD612" s="4"/>
    </row>
    <row r="613" spans="1:3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5"/>
      <c r="Z613" s="4"/>
      <c r="AA613" s="4"/>
      <c r="AB613" s="4"/>
      <c r="AC613" s="4"/>
      <c r="AD613" s="4"/>
    </row>
    <row r="614" spans="1:3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5"/>
      <c r="Z614" s="4"/>
      <c r="AA614" s="4"/>
      <c r="AB614" s="4"/>
      <c r="AC614" s="4"/>
      <c r="AD614" s="4"/>
    </row>
    <row r="615" spans="1:3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5"/>
      <c r="Z615" s="4"/>
      <c r="AA615" s="4"/>
      <c r="AB615" s="4"/>
      <c r="AC615" s="4"/>
      <c r="AD615" s="4"/>
    </row>
    <row r="616" spans="1:3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5"/>
      <c r="Z616" s="4"/>
      <c r="AA616" s="4"/>
      <c r="AB616" s="4"/>
      <c r="AC616" s="4"/>
      <c r="AD616" s="4"/>
    </row>
    <row r="617" spans="1:3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5"/>
      <c r="Z617" s="4"/>
      <c r="AA617" s="4"/>
      <c r="AB617" s="4"/>
      <c r="AC617" s="4"/>
      <c r="AD617" s="4"/>
    </row>
    <row r="618" spans="1:3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5"/>
      <c r="Z618" s="4"/>
      <c r="AA618" s="4"/>
      <c r="AB618" s="4"/>
      <c r="AC618" s="4"/>
      <c r="AD618" s="4"/>
    </row>
    <row r="619" spans="1:3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5"/>
      <c r="Z619" s="4"/>
      <c r="AA619" s="4"/>
      <c r="AB619" s="4"/>
      <c r="AC619" s="4"/>
      <c r="AD619" s="4"/>
    </row>
    <row r="620" spans="1:3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5"/>
      <c r="Z620" s="4"/>
      <c r="AA620" s="4"/>
      <c r="AB620" s="4"/>
      <c r="AC620" s="4"/>
      <c r="AD620" s="4"/>
    </row>
    <row r="621" spans="1:3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5"/>
      <c r="Z621" s="4"/>
      <c r="AA621" s="4"/>
      <c r="AB621" s="4"/>
      <c r="AC621" s="4"/>
      <c r="AD621" s="4"/>
    </row>
    <row r="622" spans="1:3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5"/>
      <c r="Z622" s="4"/>
      <c r="AA622" s="4"/>
      <c r="AB622" s="4"/>
      <c r="AC622" s="4"/>
      <c r="AD622" s="4"/>
    </row>
    <row r="623" spans="1:3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5"/>
      <c r="Z623" s="4"/>
      <c r="AA623" s="4"/>
      <c r="AB623" s="4"/>
      <c r="AC623" s="4"/>
      <c r="AD623" s="4"/>
    </row>
    <row r="624" spans="1:3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5"/>
      <c r="Z624" s="4"/>
      <c r="AA624" s="4"/>
      <c r="AB624" s="4"/>
      <c r="AC624" s="4"/>
      <c r="AD624" s="4"/>
    </row>
    <row r="625" spans="1:3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5"/>
      <c r="Z625" s="4"/>
      <c r="AA625" s="4"/>
      <c r="AB625" s="4"/>
      <c r="AC625" s="4"/>
      <c r="AD625" s="4"/>
    </row>
    <row r="626" spans="1:3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5"/>
      <c r="Z626" s="4"/>
      <c r="AA626" s="4"/>
      <c r="AB626" s="4"/>
      <c r="AC626" s="4"/>
      <c r="AD626" s="4"/>
    </row>
    <row r="627" spans="1:3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5"/>
      <c r="Z627" s="4"/>
      <c r="AA627" s="4"/>
      <c r="AB627" s="4"/>
      <c r="AC627" s="4"/>
      <c r="AD627" s="4"/>
    </row>
    <row r="628" spans="1:3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5"/>
      <c r="Z628" s="4"/>
      <c r="AA628" s="4"/>
      <c r="AB628" s="4"/>
      <c r="AC628" s="4"/>
      <c r="AD628" s="4"/>
    </row>
    <row r="629" spans="1:3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5"/>
      <c r="Z629" s="4"/>
      <c r="AA629" s="4"/>
      <c r="AB629" s="4"/>
      <c r="AC629" s="4"/>
      <c r="AD629" s="4"/>
    </row>
    <row r="630" spans="1:3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5"/>
      <c r="Z630" s="4"/>
      <c r="AA630" s="4"/>
      <c r="AB630" s="4"/>
      <c r="AC630" s="4"/>
      <c r="AD630" s="4"/>
    </row>
    <row r="631" spans="1:3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5"/>
      <c r="Z631" s="4"/>
      <c r="AA631" s="4"/>
      <c r="AB631" s="4"/>
      <c r="AC631" s="4"/>
      <c r="AD631" s="4"/>
    </row>
    <row r="632" spans="1:3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5"/>
      <c r="Z632" s="4"/>
      <c r="AA632" s="4"/>
      <c r="AB632" s="4"/>
      <c r="AC632" s="4"/>
      <c r="AD632" s="4"/>
    </row>
    <row r="633" spans="1:3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5"/>
      <c r="Z633" s="4"/>
      <c r="AA633" s="4"/>
      <c r="AB633" s="4"/>
      <c r="AC633" s="4"/>
      <c r="AD633" s="4"/>
    </row>
    <row r="634" spans="1:3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5"/>
      <c r="Z634" s="4"/>
      <c r="AA634" s="4"/>
      <c r="AB634" s="4"/>
      <c r="AC634" s="4"/>
      <c r="AD634" s="4"/>
    </row>
    <row r="635" spans="1:3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5"/>
      <c r="Z635" s="4"/>
      <c r="AA635" s="4"/>
      <c r="AB635" s="4"/>
      <c r="AC635" s="4"/>
      <c r="AD635" s="4"/>
    </row>
    <row r="636" spans="1:3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5"/>
      <c r="Z636" s="4"/>
      <c r="AA636" s="4"/>
      <c r="AB636" s="4"/>
      <c r="AC636" s="4"/>
      <c r="AD636" s="4"/>
    </row>
    <row r="637" spans="1:3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5"/>
      <c r="Z637" s="4"/>
      <c r="AA637" s="4"/>
      <c r="AB637" s="4"/>
      <c r="AC637" s="4"/>
      <c r="AD637" s="4"/>
    </row>
    <row r="638" spans="1:3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5"/>
      <c r="Z638" s="4"/>
      <c r="AA638" s="4"/>
      <c r="AB638" s="4"/>
      <c r="AC638" s="4"/>
      <c r="AD638" s="4"/>
    </row>
    <row r="639" spans="1:3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5"/>
      <c r="Z639" s="4"/>
      <c r="AA639" s="4"/>
      <c r="AB639" s="4"/>
      <c r="AC639" s="4"/>
      <c r="AD639" s="4"/>
    </row>
    <row r="640" spans="1:3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5"/>
      <c r="Z640" s="4"/>
      <c r="AA640" s="4"/>
      <c r="AB640" s="4"/>
      <c r="AC640" s="4"/>
      <c r="AD640" s="4"/>
    </row>
    <row r="641" spans="1:3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5"/>
      <c r="Z641" s="4"/>
      <c r="AA641" s="4"/>
      <c r="AB641" s="4"/>
      <c r="AC641" s="4"/>
      <c r="AD641" s="4"/>
    </row>
    <row r="642" spans="1:3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5"/>
      <c r="Z642" s="4"/>
      <c r="AA642" s="4"/>
      <c r="AB642" s="4"/>
      <c r="AC642" s="4"/>
      <c r="AD642" s="4"/>
    </row>
    <row r="643" spans="1:3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5"/>
      <c r="Z643" s="4"/>
      <c r="AA643" s="4"/>
      <c r="AB643" s="4"/>
      <c r="AC643" s="4"/>
      <c r="AD643" s="4"/>
    </row>
    <row r="644" spans="1:3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5"/>
      <c r="Z644" s="4"/>
      <c r="AA644" s="4"/>
      <c r="AB644" s="4"/>
      <c r="AC644" s="4"/>
      <c r="AD644" s="4"/>
    </row>
    <row r="645" spans="1:3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5"/>
      <c r="Z645" s="4"/>
      <c r="AA645" s="4"/>
      <c r="AB645" s="4"/>
      <c r="AC645" s="4"/>
      <c r="AD645" s="4"/>
    </row>
    <row r="646" spans="1:3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5"/>
      <c r="Z646" s="4"/>
      <c r="AA646" s="4"/>
      <c r="AB646" s="4"/>
      <c r="AC646" s="4"/>
      <c r="AD646" s="4"/>
    </row>
    <row r="647" spans="1:3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5"/>
      <c r="Z647" s="4"/>
      <c r="AA647" s="4"/>
      <c r="AB647" s="4"/>
      <c r="AC647" s="4"/>
      <c r="AD647" s="4"/>
    </row>
    <row r="648" spans="1:3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5"/>
      <c r="Z648" s="4"/>
      <c r="AA648" s="4"/>
      <c r="AB648" s="4"/>
      <c r="AC648" s="4"/>
      <c r="AD648" s="4"/>
    </row>
    <row r="649" spans="1:3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5"/>
      <c r="Z649" s="4"/>
      <c r="AA649" s="4"/>
      <c r="AB649" s="4"/>
      <c r="AC649" s="4"/>
      <c r="AD649" s="4"/>
    </row>
    <row r="650" spans="1:3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5"/>
      <c r="Z650" s="4"/>
      <c r="AA650" s="4"/>
      <c r="AB650" s="4"/>
      <c r="AC650" s="4"/>
      <c r="AD650" s="4"/>
    </row>
    <row r="651" spans="1:3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5"/>
      <c r="Z651" s="4"/>
      <c r="AA651" s="4"/>
      <c r="AB651" s="4"/>
      <c r="AC651" s="4"/>
      <c r="AD651" s="4"/>
    </row>
    <row r="652" spans="1:3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5"/>
      <c r="Z652" s="4"/>
      <c r="AA652" s="4"/>
      <c r="AB652" s="4"/>
      <c r="AC652" s="4"/>
      <c r="AD652" s="4"/>
    </row>
    <row r="653" spans="1:3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5"/>
      <c r="Z653" s="4"/>
      <c r="AA653" s="4"/>
      <c r="AB653" s="4"/>
      <c r="AC653" s="4"/>
      <c r="AD653" s="4"/>
    </row>
    <row r="654" spans="1:3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5"/>
      <c r="Z654" s="4"/>
      <c r="AA654" s="4"/>
      <c r="AB654" s="4"/>
      <c r="AC654" s="4"/>
      <c r="AD654" s="4"/>
    </row>
    <row r="655" spans="1:3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5"/>
      <c r="Z655" s="4"/>
      <c r="AA655" s="4"/>
      <c r="AB655" s="4"/>
      <c r="AC655" s="4"/>
      <c r="AD655" s="4"/>
    </row>
    <row r="656" spans="1:3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5"/>
      <c r="Z656" s="4"/>
      <c r="AA656" s="4"/>
      <c r="AB656" s="4"/>
      <c r="AC656" s="4"/>
      <c r="AD656" s="4"/>
    </row>
    <row r="657" spans="1:3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5"/>
      <c r="Z657" s="4"/>
      <c r="AA657" s="4"/>
      <c r="AB657" s="4"/>
      <c r="AC657" s="4"/>
      <c r="AD657" s="4"/>
    </row>
    <row r="658" spans="1:3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5"/>
      <c r="Z658" s="4"/>
      <c r="AA658" s="4"/>
      <c r="AB658" s="4"/>
      <c r="AC658" s="4"/>
      <c r="AD658" s="4"/>
    </row>
    <row r="659" spans="1:3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5"/>
      <c r="Z659" s="4"/>
      <c r="AA659" s="4"/>
      <c r="AB659" s="4"/>
      <c r="AC659" s="4"/>
      <c r="AD659" s="4"/>
    </row>
    <row r="660" spans="1:3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5"/>
      <c r="Z660" s="4"/>
      <c r="AA660" s="4"/>
      <c r="AB660" s="4"/>
      <c r="AC660" s="4"/>
      <c r="AD660" s="4"/>
    </row>
    <row r="661" spans="1:3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5"/>
      <c r="Z661" s="4"/>
      <c r="AA661" s="4"/>
      <c r="AB661" s="4"/>
      <c r="AC661" s="4"/>
      <c r="AD661" s="4"/>
    </row>
    <row r="662" spans="1:3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5"/>
      <c r="Z662" s="4"/>
      <c r="AA662" s="4"/>
      <c r="AB662" s="4"/>
      <c r="AC662" s="4"/>
      <c r="AD662" s="4"/>
    </row>
    <row r="663" spans="1:3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5"/>
      <c r="Z663" s="4"/>
      <c r="AA663" s="4"/>
      <c r="AB663" s="4"/>
      <c r="AC663" s="4"/>
      <c r="AD663" s="4"/>
    </row>
    <row r="664" spans="1:3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5"/>
      <c r="Z664" s="4"/>
      <c r="AA664" s="4"/>
      <c r="AB664" s="4"/>
      <c r="AC664" s="4"/>
      <c r="AD664" s="4"/>
    </row>
    <row r="665" spans="1:3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5"/>
      <c r="Z665" s="4"/>
      <c r="AA665" s="4"/>
      <c r="AB665" s="4"/>
      <c r="AC665" s="4"/>
      <c r="AD665" s="4"/>
    </row>
    <row r="666" spans="1:3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5"/>
      <c r="Z666" s="4"/>
      <c r="AA666" s="4"/>
      <c r="AB666" s="4"/>
      <c r="AC666" s="4"/>
      <c r="AD666" s="4"/>
    </row>
    <row r="667" spans="1:3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5"/>
      <c r="Z667" s="4"/>
      <c r="AA667" s="4"/>
      <c r="AB667" s="4"/>
      <c r="AC667" s="4"/>
      <c r="AD667" s="4"/>
    </row>
    <row r="668" spans="1:3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5"/>
      <c r="Z668" s="4"/>
      <c r="AA668" s="4"/>
      <c r="AB668" s="4"/>
      <c r="AC668" s="4"/>
      <c r="AD668" s="4"/>
    </row>
    <row r="669" spans="1:3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5"/>
      <c r="Z669" s="4"/>
      <c r="AA669" s="4"/>
      <c r="AB669" s="4"/>
      <c r="AC669" s="4"/>
      <c r="AD669" s="4"/>
    </row>
    <row r="670" spans="1:3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5"/>
      <c r="Z670" s="4"/>
      <c r="AA670" s="4"/>
      <c r="AB670" s="4"/>
      <c r="AC670" s="4"/>
      <c r="AD670" s="4"/>
    </row>
    <row r="671" spans="1:3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5"/>
      <c r="Z671" s="4"/>
      <c r="AA671" s="4"/>
      <c r="AB671" s="4"/>
      <c r="AC671" s="4"/>
      <c r="AD671" s="4"/>
    </row>
    <row r="672" spans="1:3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5"/>
      <c r="Z672" s="4"/>
      <c r="AA672" s="4"/>
      <c r="AB672" s="4"/>
      <c r="AC672" s="4"/>
      <c r="AD672" s="4"/>
    </row>
    <row r="673" spans="1:3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5"/>
      <c r="Z673" s="4"/>
      <c r="AA673" s="4"/>
      <c r="AB673" s="4"/>
      <c r="AC673" s="4"/>
      <c r="AD673" s="4"/>
    </row>
    <row r="674" spans="1:3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5"/>
      <c r="Z674" s="4"/>
      <c r="AA674" s="4"/>
      <c r="AB674" s="4"/>
      <c r="AC674" s="4"/>
      <c r="AD674" s="4"/>
    </row>
    <row r="675" spans="1:3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5"/>
      <c r="Z675" s="4"/>
      <c r="AA675" s="4"/>
      <c r="AB675" s="4"/>
      <c r="AC675" s="4"/>
      <c r="AD675" s="4"/>
    </row>
    <row r="676" spans="1:3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5"/>
      <c r="Z676" s="4"/>
      <c r="AA676" s="4"/>
      <c r="AB676" s="4"/>
      <c r="AC676" s="4"/>
      <c r="AD676" s="4"/>
    </row>
    <row r="677" spans="1:3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5"/>
      <c r="Z677" s="4"/>
      <c r="AA677" s="4"/>
      <c r="AB677" s="4"/>
      <c r="AC677" s="4"/>
      <c r="AD677" s="4"/>
    </row>
    <row r="678" spans="1:3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5"/>
      <c r="Z678" s="4"/>
      <c r="AA678" s="4"/>
      <c r="AB678" s="4"/>
      <c r="AC678" s="4"/>
      <c r="AD678" s="4"/>
    </row>
    <row r="679" spans="1:3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5"/>
      <c r="Z679" s="4"/>
      <c r="AA679" s="4"/>
      <c r="AB679" s="4"/>
      <c r="AC679" s="4"/>
      <c r="AD679" s="4"/>
    </row>
    <row r="680" spans="1:3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5"/>
      <c r="Z680" s="4"/>
      <c r="AA680" s="4"/>
      <c r="AB680" s="4"/>
      <c r="AC680" s="4"/>
      <c r="AD680" s="4"/>
    </row>
    <row r="681" spans="1:3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5"/>
      <c r="Z681" s="4"/>
      <c r="AA681" s="4"/>
      <c r="AB681" s="4"/>
      <c r="AC681" s="4"/>
      <c r="AD681" s="4"/>
    </row>
    <row r="682" spans="1:3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5"/>
      <c r="Z682" s="4"/>
      <c r="AA682" s="4"/>
      <c r="AB682" s="4"/>
      <c r="AC682" s="4"/>
      <c r="AD682" s="4"/>
    </row>
    <row r="683" spans="1:3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5"/>
      <c r="Z683" s="4"/>
      <c r="AA683" s="4"/>
      <c r="AB683" s="4"/>
      <c r="AC683" s="4"/>
      <c r="AD683" s="4"/>
    </row>
    <row r="684" spans="1:3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5"/>
      <c r="Z684" s="4"/>
      <c r="AA684" s="4"/>
      <c r="AB684" s="4"/>
      <c r="AC684" s="4"/>
      <c r="AD684" s="4"/>
    </row>
    <row r="685" spans="1:3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5"/>
      <c r="Z685" s="4"/>
      <c r="AA685" s="4"/>
      <c r="AB685" s="4"/>
      <c r="AC685" s="4"/>
      <c r="AD685" s="4"/>
    </row>
    <row r="686" spans="1:3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5"/>
      <c r="Z686" s="4"/>
      <c r="AA686" s="4"/>
      <c r="AB686" s="4"/>
      <c r="AC686" s="4"/>
      <c r="AD686" s="4"/>
    </row>
    <row r="687" spans="1:3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5"/>
      <c r="Z687" s="4"/>
      <c r="AA687" s="4"/>
      <c r="AB687" s="4"/>
      <c r="AC687" s="4"/>
      <c r="AD687" s="4"/>
    </row>
    <row r="688" spans="1:3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5"/>
      <c r="Z688" s="4"/>
      <c r="AA688" s="4"/>
      <c r="AB688" s="4"/>
      <c r="AC688" s="4"/>
      <c r="AD688" s="4"/>
    </row>
    <row r="689" spans="1:3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5"/>
      <c r="Z689" s="4"/>
      <c r="AA689" s="4"/>
      <c r="AB689" s="4"/>
      <c r="AC689" s="4"/>
      <c r="AD689" s="4"/>
    </row>
    <row r="690" spans="1:3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5"/>
      <c r="Z690" s="4"/>
      <c r="AA690" s="4"/>
      <c r="AB690" s="4"/>
      <c r="AC690" s="4"/>
      <c r="AD690" s="4"/>
    </row>
    <row r="691" spans="1:3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5"/>
      <c r="Z691" s="4"/>
      <c r="AA691" s="4"/>
      <c r="AB691" s="4"/>
      <c r="AC691" s="4"/>
      <c r="AD691" s="4"/>
    </row>
    <row r="692" spans="1:3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5"/>
      <c r="Z692" s="4"/>
      <c r="AA692" s="4"/>
      <c r="AB692" s="4"/>
      <c r="AC692" s="4"/>
      <c r="AD692" s="4"/>
    </row>
    <row r="693" spans="1:3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5"/>
      <c r="Z693" s="4"/>
      <c r="AA693" s="4"/>
      <c r="AB693" s="4"/>
      <c r="AC693" s="4"/>
      <c r="AD693" s="4"/>
    </row>
    <row r="694" spans="1:3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5"/>
      <c r="Z694" s="4"/>
      <c r="AA694" s="4"/>
      <c r="AB694" s="4"/>
      <c r="AC694" s="4"/>
      <c r="AD694" s="4"/>
    </row>
    <row r="695" spans="1:3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5"/>
      <c r="Z695" s="4"/>
      <c r="AA695" s="4"/>
      <c r="AB695" s="4"/>
      <c r="AC695" s="4"/>
      <c r="AD695" s="4"/>
    </row>
    <row r="696" spans="1:3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5"/>
      <c r="Z696" s="4"/>
      <c r="AA696" s="4"/>
      <c r="AB696" s="4"/>
      <c r="AC696" s="4"/>
      <c r="AD696" s="4"/>
    </row>
    <row r="697" spans="1:3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5"/>
      <c r="Z697" s="4"/>
      <c r="AA697" s="4"/>
      <c r="AB697" s="4"/>
      <c r="AC697" s="4"/>
      <c r="AD697" s="4"/>
    </row>
    <row r="698" spans="1:3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5"/>
      <c r="Z698" s="4"/>
      <c r="AA698" s="4"/>
      <c r="AB698" s="4"/>
      <c r="AC698" s="4"/>
      <c r="AD698" s="4"/>
    </row>
    <row r="699" spans="1:3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5"/>
      <c r="Z699" s="4"/>
      <c r="AA699" s="4"/>
      <c r="AB699" s="4"/>
      <c r="AC699" s="4"/>
      <c r="AD699" s="4"/>
    </row>
    <row r="700" spans="1:3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5"/>
      <c r="Z700" s="4"/>
      <c r="AA700" s="4"/>
      <c r="AB700" s="4"/>
      <c r="AC700" s="4"/>
      <c r="AD700" s="4"/>
    </row>
    <row r="701" spans="1:3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5"/>
      <c r="Z701" s="4"/>
      <c r="AA701" s="4"/>
      <c r="AB701" s="4"/>
      <c r="AC701" s="4"/>
      <c r="AD701" s="4"/>
    </row>
    <row r="702" spans="1:3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5"/>
      <c r="Z702" s="4"/>
      <c r="AA702" s="4"/>
      <c r="AB702" s="4"/>
      <c r="AC702" s="4"/>
      <c r="AD702" s="4"/>
    </row>
    <row r="703" spans="1:3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5"/>
      <c r="Z703" s="4"/>
      <c r="AA703" s="4"/>
      <c r="AB703" s="4"/>
      <c r="AC703" s="4"/>
      <c r="AD703" s="4"/>
    </row>
    <row r="704" spans="1:3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5"/>
      <c r="Z704" s="4"/>
      <c r="AA704" s="4"/>
      <c r="AB704" s="4"/>
      <c r="AC704" s="4"/>
      <c r="AD704" s="4"/>
    </row>
    <row r="705" spans="1:3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5"/>
      <c r="Z705" s="4"/>
      <c r="AA705" s="4"/>
      <c r="AB705" s="4"/>
      <c r="AC705" s="4"/>
      <c r="AD705" s="4"/>
    </row>
    <row r="706" spans="1:3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5"/>
      <c r="Z706" s="4"/>
      <c r="AA706" s="4"/>
      <c r="AB706" s="4"/>
      <c r="AC706" s="4"/>
      <c r="AD706" s="4"/>
    </row>
    <row r="707" spans="1:3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5"/>
      <c r="Z707" s="4"/>
      <c r="AA707" s="4"/>
      <c r="AB707" s="4"/>
      <c r="AC707" s="4"/>
      <c r="AD707" s="4"/>
    </row>
    <row r="708" spans="1:3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5"/>
      <c r="Z708" s="4"/>
      <c r="AA708" s="4"/>
      <c r="AB708" s="4"/>
      <c r="AC708" s="4"/>
      <c r="AD708" s="4"/>
    </row>
    <row r="709" spans="1:3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5"/>
      <c r="Z709" s="4"/>
      <c r="AA709" s="4"/>
      <c r="AB709" s="4"/>
      <c r="AC709" s="4"/>
      <c r="AD709" s="4"/>
    </row>
    <row r="710" spans="1:3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5"/>
      <c r="Z710" s="4"/>
      <c r="AA710" s="4"/>
      <c r="AB710" s="4"/>
      <c r="AC710" s="4"/>
      <c r="AD710" s="4"/>
    </row>
    <row r="711" spans="1:3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5"/>
      <c r="Z711" s="4"/>
      <c r="AA711" s="4"/>
      <c r="AB711" s="4"/>
      <c r="AC711" s="4"/>
      <c r="AD711" s="4"/>
    </row>
    <row r="712" spans="1:3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5"/>
      <c r="Z712" s="4"/>
      <c r="AA712" s="4"/>
      <c r="AB712" s="4"/>
      <c r="AC712" s="4"/>
      <c r="AD712" s="4"/>
    </row>
    <row r="713" spans="1:3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5"/>
      <c r="Z713" s="4"/>
      <c r="AA713" s="4"/>
      <c r="AB713" s="4"/>
      <c r="AC713" s="4"/>
      <c r="AD713" s="4"/>
    </row>
    <row r="714" spans="1:3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5"/>
      <c r="Z714" s="4"/>
      <c r="AA714" s="4"/>
      <c r="AB714" s="4"/>
      <c r="AC714" s="4"/>
      <c r="AD714" s="4"/>
    </row>
    <row r="715" spans="1:3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5"/>
      <c r="Z715" s="4"/>
      <c r="AA715" s="4"/>
      <c r="AB715" s="4"/>
      <c r="AC715" s="4"/>
      <c r="AD715" s="4"/>
    </row>
    <row r="716" spans="1:3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5"/>
      <c r="Z716" s="4"/>
      <c r="AA716" s="4"/>
      <c r="AB716" s="4"/>
      <c r="AC716" s="4"/>
      <c r="AD716" s="4"/>
    </row>
    <row r="717" spans="1:3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5"/>
      <c r="Z717" s="4"/>
      <c r="AA717" s="4"/>
      <c r="AB717" s="4"/>
      <c r="AC717" s="4"/>
      <c r="AD717" s="4"/>
    </row>
    <row r="718" spans="1:3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5"/>
      <c r="Z718" s="4"/>
      <c r="AA718" s="4"/>
      <c r="AB718" s="4"/>
      <c r="AC718" s="4"/>
      <c r="AD718" s="4"/>
    </row>
    <row r="719" spans="1:3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5"/>
      <c r="Z719" s="4"/>
      <c r="AA719" s="4"/>
      <c r="AB719" s="4"/>
      <c r="AC719" s="4"/>
      <c r="AD719" s="4"/>
    </row>
    <row r="720" spans="1:3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5"/>
      <c r="Z720" s="4"/>
      <c r="AA720" s="4"/>
      <c r="AB720" s="4"/>
      <c r="AC720" s="4"/>
      <c r="AD720" s="4"/>
    </row>
    <row r="721" spans="1:3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5"/>
      <c r="Z721" s="4"/>
      <c r="AA721" s="4"/>
      <c r="AB721" s="4"/>
      <c r="AC721" s="4"/>
      <c r="AD721" s="4"/>
    </row>
    <row r="722" spans="1:3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5"/>
      <c r="Z722" s="4"/>
      <c r="AA722" s="4"/>
      <c r="AB722" s="4"/>
      <c r="AC722" s="4"/>
      <c r="AD722" s="4"/>
    </row>
    <row r="723" spans="1:3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5"/>
      <c r="Z723" s="4"/>
      <c r="AA723" s="4"/>
      <c r="AB723" s="4"/>
      <c r="AC723" s="4"/>
      <c r="AD723" s="4"/>
    </row>
    <row r="724" spans="1:3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5"/>
      <c r="Z724" s="4"/>
      <c r="AA724" s="4"/>
      <c r="AB724" s="4"/>
      <c r="AC724" s="4"/>
      <c r="AD724" s="4"/>
    </row>
    <row r="725" spans="1:3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5"/>
      <c r="Z725" s="4"/>
      <c r="AA725" s="4"/>
      <c r="AB725" s="4"/>
      <c r="AC725" s="4"/>
      <c r="AD725" s="4"/>
    </row>
    <row r="726" spans="1:3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5"/>
      <c r="Z726" s="4"/>
      <c r="AA726" s="4"/>
      <c r="AB726" s="4"/>
      <c r="AC726" s="4"/>
      <c r="AD726" s="4"/>
    </row>
    <row r="727" spans="1:3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5"/>
      <c r="Z727" s="4"/>
      <c r="AA727" s="4"/>
      <c r="AB727" s="4"/>
      <c r="AC727" s="4"/>
      <c r="AD727" s="4"/>
    </row>
    <row r="728" spans="1:3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5"/>
      <c r="Z728" s="4"/>
      <c r="AA728" s="4"/>
      <c r="AB728" s="4"/>
      <c r="AC728" s="4"/>
      <c r="AD728" s="4"/>
    </row>
    <row r="729" spans="1:3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5"/>
      <c r="Z729" s="4"/>
      <c r="AA729" s="4"/>
      <c r="AB729" s="4"/>
      <c r="AC729" s="4"/>
      <c r="AD729" s="4"/>
    </row>
    <row r="730" spans="1:3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5"/>
      <c r="Z730" s="4"/>
      <c r="AA730" s="4"/>
      <c r="AB730" s="4"/>
      <c r="AC730" s="4"/>
      <c r="AD730" s="4"/>
    </row>
    <row r="731" spans="1:3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5"/>
      <c r="Z731" s="4"/>
      <c r="AA731" s="4"/>
      <c r="AB731" s="4"/>
      <c r="AC731" s="4"/>
      <c r="AD731" s="4"/>
    </row>
    <row r="732" spans="1:3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5"/>
      <c r="Z732" s="4"/>
      <c r="AA732" s="4"/>
      <c r="AB732" s="4"/>
      <c r="AC732" s="4"/>
      <c r="AD732" s="4"/>
    </row>
    <row r="733" spans="1:3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5"/>
      <c r="Z733" s="4"/>
      <c r="AA733" s="4"/>
      <c r="AB733" s="4"/>
      <c r="AC733" s="4"/>
      <c r="AD733" s="4"/>
    </row>
    <row r="734" spans="1:3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5"/>
      <c r="Z734" s="4"/>
      <c r="AA734" s="4"/>
      <c r="AB734" s="4"/>
      <c r="AC734" s="4"/>
      <c r="AD734" s="4"/>
    </row>
    <row r="735" spans="1:3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5"/>
      <c r="Z735" s="4"/>
      <c r="AA735" s="4"/>
      <c r="AB735" s="4"/>
      <c r="AC735" s="4"/>
      <c r="AD735" s="4"/>
    </row>
    <row r="736" spans="1:3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5"/>
      <c r="Z736" s="4"/>
      <c r="AA736" s="4"/>
      <c r="AB736" s="4"/>
      <c r="AC736" s="4"/>
      <c r="AD736" s="4"/>
    </row>
    <row r="737" spans="1:3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5"/>
      <c r="Z737" s="4"/>
      <c r="AA737" s="4"/>
      <c r="AB737" s="4"/>
      <c r="AC737" s="4"/>
      <c r="AD737" s="4"/>
    </row>
    <row r="738" spans="1:3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5"/>
      <c r="Z738" s="4"/>
      <c r="AA738" s="4"/>
      <c r="AB738" s="4"/>
      <c r="AC738" s="4"/>
      <c r="AD738" s="4"/>
    </row>
    <row r="739" spans="1:3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5"/>
      <c r="Z739" s="4"/>
      <c r="AA739" s="4"/>
      <c r="AB739" s="4"/>
      <c r="AC739" s="4"/>
      <c r="AD739" s="4"/>
    </row>
    <row r="740" spans="1:3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5"/>
      <c r="Z740" s="4"/>
      <c r="AA740" s="4"/>
      <c r="AB740" s="4"/>
      <c r="AC740" s="4"/>
      <c r="AD740" s="4"/>
    </row>
    <row r="741" spans="1:3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5"/>
      <c r="Z741" s="4"/>
      <c r="AA741" s="4"/>
      <c r="AB741" s="4"/>
      <c r="AC741" s="4"/>
      <c r="AD741" s="4"/>
    </row>
    <row r="742" spans="1:3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5"/>
      <c r="Z742" s="4"/>
      <c r="AA742" s="4"/>
      <c r="AB742" s="4"/>
      <c r="AC742" s="4"/>
      <c r="AD742" s="4"/>
    </row>
    <row r="743" spans="1:3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5"/>
      <c r="Z743" s="4"/>
      <c r="AA743" s="4"/>
      <c r="AB743" s="4"/>
      <c r="AC743" s="4"/>
      <c r="AD743" s="4"/>
    </row>
    <row r="744" spans="1:3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5"/>
      <c r="Z744" s="4"/>
      <c r="AA744" s="4"/>
      <c r="AB744" s="4"/>
      <c r="AC744" s="4"/>
      <c r="AD744" s="4"/>
    </row>
    <row r="745" spans="1:3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5"/>
      <c r="Z745" s="4"/>
      <c r="AA745" s="4"/>
      <c r="AB745" s="4"/>
      <c r="AC745" s="4"/>
      <c r="AD745" s="4"/>
    </row>
    <row r="746" spans="1:3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5"/>
      <c r="Z746" s="4"/>
      <c r="AA746" s="4"/>
      <c r="AB746" s="4"/>
      <c r="AC746" s="4"/>
      <c r="AD746" s="4"/>
    </row>
    <row r="747" spans="1:3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5"/>
      <c r="Z747" s="4"/>
      <c r="AA747" s="4"/>
      <c r="AB747" s="4"/>
      <c r="AC747" s="4"/>
      <c r="AD747" s="4"/>
    </row>
    <row r="748" spans="1:3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5"/>
      <c r="Z748" s="4"/>
      <c r="AA748" s="4"/>
      <c r="AB748" s="4"/>
      <c r="AC748" s="4"/>
      <c r="AD748" s="4"/>
    </row>
    <row r="749" spans="1:3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5"/>
      <c r="Z749" s="4"/>
      <c r="AA749" s="4"/>
      <c r="AB749" s="4"/>
      <c r="AC749" s="4"/>
      <c r="AD749" s="4"/>
    </row>
    <row r="750" spans="1:3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5"/>
      <c r="Z750" s="4"/>
      <c r="AA750" s="4"/>
      <c r="AB750" s="4"/>
      <c r="AC750" s="4"/>
      <c r="AD750" s="4"/>
    </row>
    <row r="751" spans="1:3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5"/>
      <c r="Z751" s="4"/>
      <c r="AA751" s="4"/>
      <c r="AB751" s="4"/>
      <c r="AC751" s="4"/>
      <c r="AD751" s="4"/>
    </row>
    <row r="752" spans="1:3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5"/>
      <c r="Z752" s="4"/>
      <c r="AA752" s="4"/>
      <c r="AB752" s="4"/>
      <c r="AC752" s="4"/>
      <c r="AD752" s="4"/>
    </row>
    <row r="753" spans="1:3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5"/>
      <c r="Z753" s="4"/>
      <c r="AA753" s="4"/>
      <c r="AB753" s="4"/>
      <c r="AC753" s="4"/>
      <c r="AD753" s="4"/>
    </row>
    <row r="754" spans="1:3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5"/>
      <c r="Z754" s="4"/>
      <c r="AA754" s="4"/>
      <c r="AB754" s="4"/>
      <c r="AC754" s="4"/>
      <c r="AD754" s="4"/>
    </row>
    <row r="755" spans="1:3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5"/>
      <c r="Z755" s="4"/>
      <c r="AA755" s="4"/>
      <c r="AB755" s="4"/>
      <c r="AC755" s="4"/>
      <c r="AD755" s="4"/>
    </row>
    <row r="756" spans="1:3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5"/>
      <c r="Z756" s="4"/>
      <c r="AA756" s="4"/>
      <c r="AB756" s="4"/>
      <c r="AC756" s="4"/>
      <c r="AD756" s="4"/>
    </row>
    <row r="757" spans="1:3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5"/>
      <c r="Z757" s="4"/>
      <c r="AA757" s="4"/>
      <c r="AB757" s="4"/>
      <c r="AC757" s="4"/>
      <c r="AD757" s="4"/>
    </row>
    <row r="758" spans="1:3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5"/>
      <c r="Z758" s="4"/>
      <c r="AA758" s="4"/>
      <c r="AB758" s="4"/>
      <c r="AC758" s="4"/>
      <c r="AD758" s="4"/>
    </row>
    <row r="759" spans="1:3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5"/>
      <c r="Z759" s="4"/>
      <c r="AA759" s="4"/>
      <c r="AB759" s="4"/>
      <c r="AC759" s="4"/>
      <c r="AD759" s="4"/>
    </row>
    <row r="760" spans="1:3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5"/>
      <c r="Z760" s="4"/>
      <c r="AA760" s="4"/>
      <c r="AB760" s="4"/>
      <c r="AC760" s="4"/>
      <c r="AD760" s="4"/>
    </row>
    <row r="761" spans="1:3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5"/>
      <c r="Z761" s="4"/>
      <c r="AA761" s="4"/>
      <c r="AB761" s="4"/>
      <c r="AC761" s="4"/>
      <c r="AD761" s="4"/>
    </row>
    <row r="762" spans="1:3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5"/>
      <c r="Z762" s="4"/>
      <c r="AA762" s="4"/>
      <c r="AB762" s="4"/>
      <c r="AC762" s="4"/>
      <c r="AD762" s="4"/>
    </row>
    <row r="763" spans="1:3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5"/>
      <c r="Z763" s="4"/>
      <c r="AA763" s="4"/>
      <c r="AB763" s="4"/>
      <c r="AC763" s="4"/>
      <c r="AD763" s="4"/>
    </row>
    <row r="764" spans="1:3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5"/>
      <c r="Z764" s="4"/>
      <c r="AA764" s="4"/>
      <c r="AB764" s="4"/>
      <c r="AC764" s="4"/>
      <c r="AD764" s="4"/>
    </row>
    <row r="765" spans="1:3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5"/>
      <c r="Z765" s="4"/>
      <c r="AA765" s="4"/>
      <c r="AB765" s="4"/>
      <c r="AC765" s="4"/>
      <c r="AD765" s="4"/>
    </row>
    <row r="766" spans="1:3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5"/>
      <c r="Z766" s="4"/>
      <c r="AA766" s="4"/>
      <c r="AB766" s="4"/>
      <c r="AC766" s="4"/>
      <c r="AD766" s="4"/>
    </row>
    <row r="767" spans="1:3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5"/>
      <c r="Z767" s="4"/>
      <c r="AA767" s="4"/>
      <c r="AB767" s="4"/>
      <c r="AC767" s="4"/>
      <c r="AD767" s="4"/>
    </row>
    <row r="768" spans="1:3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5"/>
      <c r="Z768" s="4"/>
      <c r="AA768" s="4"/>
      <c r="AB768" s="4"/>
      <c r="AC768" s="4"/>
      <c r="AD768" s="4"/>
    </row>
    <row r="769" spans="1:3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5"/>
      <c r="Z769" s="4"/>
      <c r="AA769" s="4"/>
      <c r="AB769" s="4"/>
      <c r="AC769" s="4"/>
      <c r="AD769" s="4"/>
    </row>
    <row r="770" spans="1:3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5"/>
      <c r="Z770" s="4"/>
      <c r="AA770" s="4"/>
      <c r="AB770" s="4"/>
      <c r="AC770" s="4"/>
      <c r="AD770" s="4"/>
    </row>
    <row r="771" spans="1:3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5"/>
      <c r="Z771" s="4"/>
      <c r="AA771" s="4"/>
      <c r="AB771" s="4"/>
      <c r="AC771" s="4"/>
      <c r="AD771" s="4"/>
    </row>
    <row r="772" spans="1:3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5"/>
      <c r="Z772" s="4"/>
      <c r="AA772" s="4"/>
      <c r="AB772" s="4"/>
      <c r="AC772" s="4"/>
      <c r="AD772" s="4"/>
    </row>
    <row r="773" spans="1:3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5"/>
      <c r="Z773" s="4"/>
      <c r="AA773" s="4"/>
      <c r="AB773" s="4"/>
      <c r="AC773" s="4"/>
      <c r="AD773" s="4"/>
    </row>
    <row r="774" spans="1:3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5"/>
      <c r="Z774" s="4"/>
      <c r="AA774" s="4"/>
      <c r="AB774" s="4"/>
      <c r="AC774" s="4"/>
      <c r="AD774" s="4"/>
    </row>
    <row r="775" spans="1:3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5"/>
      <c r="Z775" s="4"/>
      <c r="AA775" s="4"/>
      <c r="AB775" s="4"/>
      <c r="AC775" s="4"/>
      <c r="AD775" s="4"/>
    </row>
    <row r="776" spans="1:3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5"/>
      <c r="Z776" s="4"/>
      <c r="AA776" s="4"/>
      <c r="AB776" s="4"/>
      <c r="AC776" s="4"/>
      <c r="AD776" s="4"/>
    </row>
    <row r="777" spans="1:3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5"/>
      <c r="Z777" s="4"/>
      <c r="AA777" s="4"/>
      <c r="AB777" s="4"/>
      <c r="AC777" s="4"/>
      <c r="AD777" s="4"/>
    </row>
    <row r="778" spans="1:3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5"/>
      <c r="Z778" s="4"/>
      <c r="AA778" s="4"/>
      <c r="AB778" s="4"/>
      <c r="AC778" s="4"/>
      <c r="AD778" s="4"/>
    </row>
    <row r="779" spans="1:3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5"/>
      <c r="Z779" s="4"/>
      <c r="AA779" s="4"/>
      <c r="AB779" s="4"/>
      <c r="AC779" s="4"/>
      <c r="AD779" s="4"/>
    </row>
    <row r="780" spans="1:3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5"/>
      <c r="Z780" s="4"/>
      <c r="AA780" s="4"/>
      <c r="AB780" s="4"/>
      <c r="AC780" s="4"/>
      <c r="AD780" s="4"/>
    </row>
    <row r="781" spans="1:3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5"/>
      <c r="Z781" s="4"/>
      <c r="AA781" s="4"/>
      <c r="AB781" s="4"/>
      <c r="AC781" s="4"/>
      <c r="AD781" s="4"/>
    </row>
    <row r="782" spans="1:3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5"/>
      <c r="Z782" s="4"/>
      <c r="AA782" s="4"/>
      <c r="AB782" s="4"/>
      <c r="AC782" s="4"/>
      <c r="AD782" s="4"/>
    </row>
    <row r="783" spans="1:3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5"/>
      <c r="Z783" s="4"/>
      <c r="AA783" s="4"/>
      <c r="AB783" s="4"/>
      <c r="AC783" s="4"/>
      <c r="AD783" s="4"/>
    </row>
    <row r="784" spans="1:3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5"/>
      <c r="Z784" s="4"/>
      <c r="AA784" s="4"/>
      <c r="AB784" s="4"/>
      <c r="AC784" s="4"/>
      <c r="AD784" s="4"/>
    </row>
    <row r="785" spans="1:3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5"/>
      <c r="Z785" s="4"/>
      <c r="AA785" s="4"/>
      <c r="AB785" s="4"/>
      <c r="AC785" s="4"/>
      <c r="AD785" s="4"/>
    </row>
    <row r="786" spans="1:3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5"/>
      <c r="Z786" s="4"/>
      <c r="AA786" s="4"/>
      <c r="AB786" s="4"/>
      <c r="AC786" s="4"/>
      <c r="AD786" s="4"/>
    </row>
    <row r="787" spans="1:3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5"/>
      <c r="Z787" s="4"/>
      <c r="AA787" s="4"/>
      <c r="AB787" s="4"/>
      <c r="AC787" s="4"/>
      <c r="AD787" s="4"/>
    </row>
    <row r="788" spans="1:3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5"/>
      <c r="Z788" s="4"/>
      <c r="AA788" s="4"/>
      <c r="AB788" s="4"/>
      <c r="AC788" s="4"/>
      <c r="AD788" s="4"/>
    </row>
    <row r="789" spans="1:3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5"/>
      <c r="Z789" s="4"/>
      <c r="AA789" s="4"/>
      <c r="AB789" s="4"/>
      <c r="AC789" s="4"/>
      <c r="AD789" s="4"/>
    </row>
    <row r="790" spans="1:3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5"/>
      <c r="Z790" s="4"/>
      <c r="AA790" s="4"/>
      <c r="AB790" s="4"/>
      <c r="AC790" s="4"/>
      <c r="AD790" s="4"/>
    </row>
    <row r="791" spans="1:3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5"/>
      <c r="Z791" s="4"/>
      <c r="AA791" s="4"/>
      <c r="AB791" s="4"/>
      <c r="AC791" s="4"/>
      <c r="AD791" s="4"/>
    </row>
    <row r="792" spans="1:3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5"/>
      <c r="Z792" s="4"/>
      <c r="AA792" s="4"/>
      <c r="AB792" s="4"/>
      <c r="AC792" s="4"/>
      <c r="AD792" s="4"/>
    </row>
    <row r="793" spans="1:3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5"/>
      <c r="Z793" s="4"/>
      <c r="AA793" s="4"/>
      <c r="AB793" s="4"/>
      <c r="AC793" s="4"/>
      <c r="AD793" s="4"/>
    </row>
    <row r="794" spans="1:3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5"/>
      <c r="Z794" s="4"/>
      <c r="AA794" s="4"/>
      <c r="AB794" s="4"/>
      <c r="AC794" s="4"/>
      <c r="AD794" s="4"/>
    </row>
    <row r="795" spans="1:3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5"/>
      <c r="Z795" s="4"/>
      <c r="AA795" s="4"/>
      <c r="AB795" s="4"/>
      <c r="AC795" s="4"/>
      <c r="AD795" s="4"/>
    </row>
    <row r="796" spans="1:3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5"/>
      <c r="Z796" s="4"/>
      <c r="AA796" s="4"/>
      <c r="AB796" s="4"/>
      <c r="AC796" s="4"/>
      <c r="AD796" s="4"/>
    </row>
    <row r="797" spans="1:3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5"/>
      <c r="Z797" s="4"/>
      <c r="AA797" s="4"/>
      <c r="AB797" s="4"/>
      <c r="AC797" s="4"/>
      <c r="AD797" s="4"/>
    </row>
    <row r="798" spans="1:3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5"/>
      <c r="Z798" s="4"/>
      <c r="AA798" s="4"/>
      <c r="AB798" s="4"/>
      <c r="AC798" s="4"/>
      <c r="AD798" s="4"/>
    </row>
    <row r="799" spans="1:3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5"/>
      <c r="Z799" s="4"/>
      <c r="AA799" s="4"/>
      <c r="AB799" s="4"/>
      <c r="AC799" s="4"/>
      <c r="AD799" s="4"/>
    </row>
    <row r="800" spans="1:3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5"/>
      <c r="Z800" s="4"/>
      <c r="AA800" s="4"/>
      <c r="AB800" s="4"/>
      <c r="AC800" s="4"/>
      <c r="AD800" s="4"/>
    </row>
    <row r="801" spans="1:3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5"/>
      <c r="Z801" s="4"/>
      <c r="AA801" s="4"/>
      <c r="AB801" s="4"/>
      <c r="AC801" s="4"/>
      <c r="AD801" s="4"/>
    </row>
    <row r="802" spans="1:3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5"/>
      <c r="Z802" s="4"/>
      <c r="AA802" s="4"/>
      <c r="AB802" s="4"/>
      <c r="AC802" s="4"/>
      <c r="AD802" s="4"/>
    </row>
    <row r="803" spans="1:3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5"/>
      <c r="Z803" s="4"/>
      <c r="AA803" s="4"/>
      <c r="AB803" s="4"/>
      <c r="AC803" s="4"/>
      <c r="AD803" s="4"/>
    </row>
    <row r="804" spans="1:3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5"/>
      <c r="Z804" s="4"/>
      <c r="AA804" s="4"/>
      <c r="AB804" s="4"/>
      <c r="AC804" s="4"/>
      <c r="AD804" s="4"/>
    </row>
    <row r="805" spans="1:3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5"/>
      <c r="Z805" s="4"/>
      <c r="AA805" s="4"/>
      <c r="AB805" s="4"/>
      <c r="AC805" s="4"/>
      <c r="AD805" s="4"/>
    </row>
    <row r="806" spans="1:3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5"/>
      <c r="Z806" s="4"/>
      <c r="AA806" s="4"/>
      <c r="AB806" s="4"/>
      <c r="AC806" s="4"/>
      <c r="AD806" s="4"/>
    </row>
    <row r="807" spans="1:3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5"/>
      <c r="Z807" s="4"/>
      <c r="AA807" s="4"/>
      <c r="AB807" s="4"/>
      <c r="AC807" s="4"/>
      <c r="AD807" s="4"/>
    </row>
    <row r="808" spans="1:3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5"/>
      <c r="Z808" s="4"/>
      <c r="AA808" s="4"/>
      <c r="AB808" s="4"/>
      <c r="AC808" s="4"/>
      <c r="AD808" s="4"/>
    </row>
    <row r="809" spans="1:3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5"/>
      <c r="Z809" s="4"/>
      <c r="AA809" s="4"/>
      <c r="AB809" s="4"/>
      <c r="AC809" s="4"/>
      <c r="AD809" s="4"/>
    </row>
    <row r="810" spans="1:3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5"/>
      <c r="Z810" s="4"/>
      <c r="AA810" s="4"/>
      <c r="AB810" s="4"/>
      <c r="AC810" s="4"/>
      <c r="AD810" s="4"/>
    </row>
    <row r="811" spans="1:3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5"/>
      <c r="Z811" s="4"/>
      <c r="AA811" s="4"/>
      <c r="AB811" s="4"/>
      <c r="AC811" s="4"/>
      <c r="AD811" s="4"/>
    </row>
    <row r="812" spans="1:3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5"/>
      <c r="Z812" s="4"/>
      <c r="AA812" s="4"/>
      <c r="AB812" s="4"/>
      <c r="AC812" s="4"/>
      <c r="AD812" s="4"/>
    </row>
    <row r="813" spans="1:3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5"/>
      <c r="Z813" s="4"/>
      <c r="AA813" s="4"/>
      <c r="AB813" s="4"/>
      <c r="AC813" s="4"/>
      <c r="AD813" s="4"/>
    </row>
    <row r="814" spans="1:3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5"/>
      <c r="Z814" s="4"/>
      <c r="AA814" s="4"/>
      <c r="AB814" s="4"/>
      <c r="AC814" s="4"/>
      <c r="AD814" s="4"/>
    </row>
    <row r="815" spans="1:3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5"/>
      <c r="Z815" s="4"/>
      <c r="AA815" s="4"/>
      <c r="AB815" s="4"/>
      <c r="AC815" s="4"/>
      <c r="AD815" s="4"/>
    </row>
    <row r="816" spans="1:3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5"/>
      <c r="Z816" s="4"/>
      <c r="AA816" s="4"/>
      <c r="AB816" s="4"/>
      <c r="AC816" s="4"/>
      <c r="AD816" s="4"/>
    </row>
    <row r="817" spans="1:3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5"/>
      <c r="Z817" s="4"/>
      <c r="AA817" s="4"/>
      <c r="AB817" s="4"/>
      <c r="AC817" s="4"/>
      <c r="AD817" s="4"/>
    </row>
    <row r="818" spans="1:3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5"/>
      <c r="Z818" s="4"/>
      <c r="AA818" s="4"/>
      <c r="AB818" s="4"/>
      <c r="AC818" s="4"/>
      <c r="AD818" s="4"/>
    </row>
    <row r="819" spans="1:3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5"/>
      <c r="Z819" s="4"/>
      <c r="AA819" s="4"/>
      <c r="AB819" s="4"/>
      <c r="AC819" s="4"/>
      <c r="AD819" s="4"/>
    </row>
    <row r="820" spans="1:3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5"/>
      <c r="Z820" s="4"/>
      <c r="AA820" s="4"/>
      <c r="AB820" s="4"/>
      <c r="AC820" s="4"/>
      <c r="AD820" s="4"/>
    </row>
    <row r="821" spans="1:3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5"/>
      <c r="Z821" s="4"/>
      <c r="AA821" s="4"/>
      <c r="AB821" s="4"/>
      <c r="AC821" s="4"/>
      <c r="AD821" s="4"/>
    </row>
    <row r="822" spans="1:3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5"/>
      <c r="Z822" s="4"/>
      <c r="AA822" s="4"/>
      <c r="AB822" s="4"/>
      <c r="AC822" s="4"/>
      <c r="AD822" s="4"/>
    </row>
    <row r="823" spans="1:3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5"/>
      <c r="Z823" s="4"/>
      <c r="AA823" s="4"/>
      <c r="AB823" s="4"/>
      <c r="AC823" s="4"/>
      <c r="AD823" s="4"/>
    </row>
    <row r="824" spans="1:3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5"/>
      <c r="Z824" s="4"/>
      <c r="AA824" s="4"/>
      <c r="AB824" s="4"/>
      <c r="AC824" s="4"/>
      <c r="AD824" s="4"/>
    </row>
    <row r="825" spans="1:3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5"/>
      <c r="Z825" s="4"/>
      <c r="AA825" s="4"/>
      <c r="AB825" s="4"/>
      <c r="AC825" s="4"/>
      <c r="AD825" s="4"/>
    </row>
    <row r="826" spans="1:3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5"/>
      <c r="Z826" s="4"/>
      <c r="AA826" s="4"/>
      <c r="AB826" s="4"/>
      <c r="AC826" s="4"/>
      <c r="AD826" s="4"/>
    </row>
    <row r="827" spans="1:3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5"/>
      <c r="Z827" s="4"/>
      <c r="AA827" s="4"/>
      <c r="AB827" s="4"/>
      <c r="AC827" s="4"/>
      <c r="AD827" s="4"/>
    </row>
    <row r="828" spans="1:3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5"/>
      <c r="Z828" s="4"/>
      <c r="AA828" s="4"/>
      <c r="AB828" s="4"/>
      <c r="AC828" s="4"/>
      <c r="AD828" s="4"/>
    </row>
    <row r="829" spans="1:3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5"/>
      <c r="Z829" s="4"/>
      <c r="AA829" s="4"/>
      <c r="AB829" s="4"/>
      <c r="AC829" s="4"/>
      <c r="AD829" s="4"/>
    </row>
    <row r="830" spans="1:3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5"/>
      <c r="Z830" s="4"/>
      <c r="AA830" s="4"/>
      <c r="AB830" s="4"/>
      <c r="AC830" s="4"/>
      <c r="AD830" s="4"/>
    </row>
    <row r="831" spans="1:3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5"/>
      <c r="Z831" s="4"/>
      <c r="AA831" s="4"/>
      <c r="AB831" s="4"/>
      <c r="AC831" s="4"/>
      <c r="AD831" s="4"/>
    </row>
    <row r="832" spans="1:3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5"/>
      <c r="Z832" s="4"/>
      <c r="AA832" s="4"/>
      <c r="AB832" s="4"/>
      <c r="AC832" s="4"/>
      <c r="AD832" s="4"/>
    </row>
    <row r="833" spans="1:3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5"/>
      <c r="Z833" s="4"/>
      <c r="AA833" s="4"/>
      <c r="AB833" s="4"/>
      <c r="AC833" s="4"/>
      <c r="AD833" s="4"/>
    </row>
    <row r="834" spans="1:3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5"/>
      <c r="Z834" s="4"/>
      <c r="AA834" s="4"/>
      <c r="AB834" s="4"/>
      <c r="AC834" s="4"/>
      <c r="AD834" s="4"/>
    </row>
    <row r="835" spans="1:3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5"/>
      <c r="Z835" s="4"/>
      <c r="AA835" s="4"/>
      <c r="AB835" s="4"/>
      <c r="AC835" s="4"/>
      <c r="AD835" s="4"/>
    </row>
    <row r="836" spans="1:3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5"/>
      <c r="Z836" s="4"/>
      <c r="AA836" s="4"/>
      <c r="AB836" s="4"/>
      <c r="AC836" s="4"/>
      <c r="AD836" s="4"/>
    </row>
    <row r="837" spans="1:3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5"/>
      <c r="Z837" s="4"/>
      <c r="AA837" s="4"/>
      <c r="AB837" s="4"/>
      <c r="AC837" s="4"/>
      <c r="AD837" s="4"/>
    </row>
    <row r="838" spans="1:3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5"/>
      <c r="Z838" s="4"/>
      <c r="AA838" s="4"/>
      <c r="AB838" s="4"/>
      <c r="AC838" s="4"/>
      <c r="AD838" s="4"/>
    </row>
    <row r="839" spans="1:3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5"/>
      <c r="Z839" s="4"/>
      <c r="AA839" s="4"/>
      <c r="AB839" s="4"/>
      <c r="AC839" s="4"/>
      <c r="AD839" s="4"/>
    </row>
    <row r="840" spans="1:3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5"/>
      <c r="Z840" s="4"/>
      <c r="AA840" s="4"/>
      <c r="AB840" s="4"/>
      <c r="AC840" s="4"/>
      <c r="AD840" s="4"/>
    </row>
    <row r="841" spans="1:3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5"/>
      <c r="Z841" s="4"/>
      <c r="AA841" s="4"/>
      <c r="AB841" s="4"/>
      <c r="AC841" s="4"/>
      <c r="AD841" s="4"/>
    </row>
    <row r="842" spans="1:3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5"/>
      <c r="Z842" s="4"/>
      <c r="AA842" s="4"/>
      <c r="AB842" s="4"/>
      <c r="AC842" s="4"/>
      <c r="AD842" s="4"/>
    </row>
    <row r="843" spans="1:3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5"/>
      <c r="Z843" s="4"/>
      <c r="AA843" s="4"/>
      <c r="AB843" s="4"/>
      <c r="AC843" s="4"/>
      <c r="AD843" s="4"/>
    </row>
    <row r="844" spans="1:3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5"/>
      <c r="Z844" s="4"/>
      <c r="AA844" s="4"/>
      <c r="AB844" s="4"/>
      <c r="AC844" s="4"/>
      <c r="AD844" s="4"/>
    </row>
    <row r="845" spans="1:3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5"/>
      <c r="Z845" s="4"/>
      <c r="AA845" s="4"/>
      <c r="AB845" s="4"/>
      <c r="AC845" s="4"/>
      <c r="AD845" s="4"/>
    </row>
    <row r="846" spans="1:3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5"/>
      <c r="Z846" s="4"/>
      <c r="AA846" s="4"/>
      <c r="AB846" s="4"/>
      <c r="AC846" s="4"/>
      <c r="AD846" s="4"/>
    </row>
    <row r="847" spans="1:3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5"/>
      <c r="Z847" s="4"/>
      <c r="AA847" s="4"/>
      <c r="AB847" s="4"/>
      <c r="AC847" s="4"/>
      <c r="AD847" s="4"/>
    </row>
    <row r="848" spans="1:3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5"/>
      <c r="Z848" s="4"/>
      <c r="AA848" s="4"/>
      <c r="AB848" s="4"/>
      <c r="AC848" s="4"/>
      <c r="AD848" s="4"/>
    </row>
    <row r="849" spans="1:3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5"/>
      <c r="Z849" s="4"/>
      <c r="AA849" s="4"/>
      <c r="AB849" s="4"/>
      <c r="AC849" s="4"/>
      <c r="AD849" s="4"/>
    </row>
    <row r="850" spans="1:3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5"/>
      <c r="Z850" s="4"/>
      <c r="AA850" s="4"/>
      <c r="AB850" s="4"/>
      <c r="AC850" s="4"/>
      <c r="AD850" s="4"/>
    </row>
    <row r="851" spans="1:3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5"/>
      <c r="Z851" s="4"/>
      <c r="AA851" s="4"/>
      <c r="AB851" s="4"/>
      <c r="AC851" s="4"/>
      <c r="AD851" s="4"/>
    </row>
    <row r="852" spans="1:3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5"/>
      <c r="Z852" s="4"/>
      <c r="AA852" s="4"/>
      <c r="AB852" s="4"/>
      <c r="AC852" s="4"/>
      <c r="AD852" s="4"/>
    </row>
    <row r="853" spans="1:3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5"/>
      <c r="Z853" s="4"/>
      <c r="AA853" s="4"/>
      <c r="AB853" s="4"/>
      <c r="AC853" s="4"/>
      <c r="AD853" s="4"/>
    </row>
    <row r="854" spans="1:3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5"/>
      <c r="Z854" s="4"/>
      <c r="AA854" s="4"/>
      <c r="AB854" s="4"/>
      <c r="AC854" s="4"/>
      <c r="AD854" s="4"/>
    </row>
    <row r="855" spans="1:3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5"/>
      <c r="Z855" s="4"/>
      <c r="AA855" s="4"/>
      <c r="AB855" s="4"/>
      <c r="AC855" s="4"/>
      <c r="AD855" s="4"/>
    </row>
    <row r="856" spans="1:3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5"/>
      <c r="Z856" s="4"/>
      <c r="AA856" s="4"/>
      <c r="AB856" s="4"/>
      <c r="AC856" s="4"/>
      <c r="AD856" s="4"/>
    </row>
    <row r="857" spans="1:3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5"/>
      <c r="Z857" s="4"/>
      <c r="AA857" s="4"/>
      <c r="AB857" s="4"/>
      <c r="AC857" s="4"/>
      <c r="AD857" s="4"/>
    </row>
    <row r="858" spans="1:3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5"/>
      <c r="Z858" s="4"/>
      <c r="AA858" s="4"/>
      <c r="AB858" s="4"/>
      <c r="AC858" s="4"/>
      <c r="AD858" s="4"/>
    </row>
    <row r="859" spans="1:3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5"/>
      <c r="Z859" s="4"/>
      <c r="AA859" s="4"/>
      <c r="AB859" s="4"/>
      <c r="AC859" s="4"/>
      <c r="AD859" s="4"/>
    </row>
    <row r="860" spans="1:3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5"/>
      <c r="Z860" s="4"/>
      <c r="AA860" s="4"/>
      <c r="AB860" s="4"/>
      <c r="AC860" s="4"/>
      <c r="AD860" s="4"/>
    </row>
    <row r="861" spans="1:3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5"/>
      <c r="Z861" s="4"/>
      <c r="AA861" s="4"/>
      <c r="AB861" s="4"/>
      <c r="AC861" s="4"/>
      <c r="AD861" s="4"/>
    </row>
    <row r="862" spans="1:3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5"/>
      <c r="Z862" s="4"/>
      <c r="AA862" s="4"/>
      <c r="AB862" s="4"/>
      <c r="AC862" s="4"/>
      <c r="AD862" s="4"/>
    </row>
    <row r="863" spans="1:3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5"/>
      <c r="Z863" s="4"/>
      <c r="AA863" s="4"/>
      <c r="AB863" s="4"/>
      <c r="AC863" s="4"/>
      <c r="AD863" s="4"/>
    </row>
    <row r="864" spans="1:3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5"/>
      <c r="Z864" s="4"/>
      <c r="AA864" s="4"/>
      <c r="AB864" s="4"/>
      <c r="AC864" s="4"/>
      <c r="AD864" s="4"/>
    </row>
    <row r="865" spans="1:3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5"/>
      <c r="Z865" s="4"/>
      <c r="AA865" s="4"/>
      <c r="AB865" s="4"/>
      <c r="AC865" s="4"/>
      <c r="AD865" s="4"/>
    </row>
    <row r="866" spans="1:3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5"/>
      <c r="Z866" s="4"/>
      <c r="AA866" s="4"/>
      <c r="AB866" s="4"/>
      <c r="AC866" s="4"/>
      <c r="AD866" s="4"/>
    </row>
    <row r="867" spans="1:3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5"/>
      <c r="Z867" s="4"/>
      <c r="AA867" s="4"/>
      <c r="AB867" s="4"/>
      <c r="AC867" s="4"/>
      <c r="AD867" s="4"/>
    </row>
    <row r="868" spans="1:3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5"/>
      <c r="Z868" s="4"/>
      <c r="AA868" s="4"/>
      <c r="AB868" s="4"/>
      <c r="AC868" s="4"/>
      <c r="AD868" s="4"/>
    </row>
    <row r="869" spans="1:3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5"/>
      <c r="Z869" s="4"/>
      <c r="AA869" s="4"/>
      <c r="AB869" s="4"/>
      <c r="AC869" s="4"/>
      <c r="AD869" s="4"/>
    </row>
    <row r="870" spans="1:3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5"/>
      <c r="Z870" s="4"/>
      <c r="AA870" s="4"/>
      <c r="AB870" s="4"/>
      <c r="AC870" s="4"/>
      <c r="AD870" s="4"/>
    </row>
    <row r="871" spans="1:3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5"/>
      <c r="Z871" s="4"/>
      <c r="AA871" s="4"/>
      <c r="AB871" s="4"/>
      <c r="AC871" s="4"/>
      <c r="AD871" s="4"/>
    </row>
    <row r="872" spans="1:3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5"/>
      <c r="Z872" s="4"/>
      <c r="AA872" s="4"/>
      <c r="AB872" s="4"/>
      <c r="AC872" s="4"/>
      <c r="AD872" s="4"/>
    </row>
    <row r="873" spans="1:3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5"/>
      <c r="Z873" s="4"/>
      <c r="AA873" s="4"/>
      <c r="AB873" s="4"/>
      <c r="AC873" s="4"/>
      <c r="AD873" s="4"/>
    </row>
    <row r="874" spans="1:3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5"/>
      <c r="Z874" s="4"/>
      <c r="AA874" s="4"/>
      <c r="AB874" s="4"/>
      <c r="AC874" s="4"/>
      <c r="AD874" s="4"/>
    </row>
    <row r="875" spans="1:3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5"/>
      <c r="Z875" s="4"/>
      <c r="AA875" s="4"/>
      <c r="AB875" s="4"/>
      <c r="AC875" s="4"/>
      <c r="AD875" s="4"/>
    </row>
    <row r="876" spans="1:3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5"/>
      <c r="Z876" s="4"/>
      <c r="AA876" s="4"/>
      <c r="AB876" s="4"/>
      <c r="AC876" s="4"/>
      <c r="AD876" s="4"/>
    </row>
    <row r="877" spans="1:3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5"/>
      <c r="Z877" s="4"/>
      <c r="AA877" s="4"/>
      <c r="AB877" s="4"/>
      <c r="AC877" s="4"/>
      <c r="AD877" s="4"/>
    </row>
    <row r="878" spans="1:3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5"/>
      <c r="Z878" s="4"/>
      <c r="AA878" s="4"/>
      <c r="AB878" s="4"/>
      <c r="AC878" s="4"/>
      <c r="AD878" s="4"/>
    </row>
    <row r="879" spans="1:3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5"/>
      <c r="Z879" s="4"/>
      <c r="AA879" s="4"/>
      <c r="AB879" s="4"/>
      <c r="AC879" s="4"/>
      <c r="AD879" s="4"/>
    </row>
    <row r="880" spans="1:3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5"/>
      <c r="Z880" s="4"/>
      <c r="AA880" s="4"/>
      <c r="AB880" s="4"/>
      <c r="AC880" s="4"/>
      <c r="AD880" s="4"/>
    </row>
    <row r="881" spans="1:3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5"/>
      <c r="Z881" s="4"/>
      <c r="AA881" s="4"/>
      <c r="AB881" s="4"/>
      <c r="AC881" s="4"/>
      <c r="AD881" s="4"/>
    </row>
    <row r="882" spans="1:3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5"/>
      <c r="Z882" s="4"/>
      <c r="AA882" s="4"/>
      <c r="AB882" s="4"/>
      <c r="AC882" s="4"/>
      <c r="AD882" s="4"/>
    </row>
    <row r="883" spans="1:3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5"/>
      <c r="Z883" s="4"/>
      <c r="AA883" s="4"/>
      <c r="AB883" s="4"/>
      <c r="AC883" s="4"/>
      <c r="AD883" s="4"/>
    </row>
    <row r="884" spans="1:3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5"/>
      <c r="Z884" s="4"/>
      <c r="AA884" s="4"/>
      <c r="AB884" s="4"/>
      <c r="AC884" s="4"/>
      <c r="AD884" s="4"/>
    </row>
    <row r="885" spans="1:3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5"/>
      <c r="Z885" s="4"/>
      <c r="AA885" s="4"/>
      <c r="AB885" s="4"/>
      <c r="AC885" s="4"/>
      <c r="AD885" s="4"/>
    </row>
    <row r="886" spans="1:3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5"/>
      <c r="Z886" s="4"/>
      <c r="AA886" s="4"/>
      <c r="AB886" s="4"/>
      <c r="AC886" s="4"/>
      <c r="AD886" s="4"/>
    </row>
    <row r="887" spans="1:3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5"/>
      <c r="Z887" s="4"/>
      <c r="AA887" s="4"/>
      <c r="AB887" s="4"/>
      <c r="AC887" s="4"/>
      <c r="AD887" s="4"/>
    </row>
    <row r="888" spans="1:3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5"/>
      <c r="Z888" s="4"/>
      <c r="AA888" s="4"/>
      <c r="AB888" s="4"/>
      <c r="AC888" s="4"/>
      <c r="AD888" s="4"/>
    </row>
    <row r="889" spans="1:3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5"/>
      <c r="Z889" s="4"/>
      <c r="AA889" s="4"/>
      <c r="AB889" s="4"/>
      <c r="AC889" s="4"/>
      <c r="AD889" s="4"/>
    </row>
    <row r="890" spans="1:3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5"/>
      <c r="Z890" s="4"/>
      <c r="AA890" s="4"/>
      <c r="AB890" s="4"/>
      <c r="AC890" s="4"/>
      <c r="AD890" s="4"/>
    </row>
    <row r="891" spans="1:3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5"/>
      <c r="Z891" s="4"/>
      <c r="AA891" s="4"/>
      <c r="AB891" s="4"/>
      <c r="AC891" s="4"/>
      <c r="AD891" s="4"/>
    </row>
    <row r="892" spans="1:3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5"/>
      <c r="Z892" s="4"/>
      <c r="AA892" s="4"/>
      <c r="AB892" s="4"/>
      <c r="AC892" s="4"/>
      <c r="AD892" s="4"/>
    </row>
    <row r="893" spans="1:3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5"/>
      <c r="Z893" s="4"/>
      <c r="AA893" s="4"/>
      <c r="AB893" s="4"/>
      <c r="AC893" s="4"/>
      <c r="AD893" s="4"/>
    </row>
    <row r="894" spans="1:3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5"/>
      <c r="Z894" s="4"/>
      <c r="AA894" s="4"/>
      <c r="AB894" s="4"/>
      <c r="AC894" s="4"/>
      <c r="AD894" s="4"/>
    </row>
    <row r="895" spans="1:3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5"/>
      <c r="Z895" s="4"/>
      <c r="AA895" s="4"/>
      <c r="AB895" s="4"/>
      <c r="AC895" s="4"/>
      <c r="AD895" s="4"/>
    </row>
    <row r="896" spans="1:3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5"/>
      <c r="Z896" s="4"/>
      <c r="AA896" s="4"/>
      <c r="AB896" s="4"/>
      <c r="AC896" s="4"/>
      <c r="AD896" s="4"/>
    </row>
    <row r="897" spans="1:3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5"/>
      <c r="Z897" s="4"/>
      <c r="AA897" s="4"/>
      <c r="AB897" s="4"/>
      <c r="AC897" s="4"/>
      <c r="AD897" s="4"/>
    </row>
    <row r="898" spans="1:3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5"/>
      <c r="Z898" s="4"/>
      <c r="AA898" s="4"/>
      <c r="AB898" s="4"/>
      <c r="AC898" s="4"/>
      <c r="AD898" s="4"/>
    </row>
    <row r="899" spans="1:3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5"/>
      <c r="Z899" s="4"/>
      <c r="AA899" s="4"/>
      <c r="AB899" s="4"/>
      <c r="AC899" s="4"/>
      <c r="AD899" s="4"/>
    </row>
    <row r="900" spans="1:3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5"/>
      <c r="Z900" s="4"/>
      <c r="AA900" s="4"/>
      <c r="AB900" s="4"/>
      <c r="AC900" s="4"/>
      <c r="AD900" s="4"/>
    </row>
    <row r="901" spans="1:3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5"/>
      <c r="Z901" s="4"/>
      <c r="AA901" s="4"/>
      <c r="AB901" s="4"/>
      <c r="AC901" s="4"/>
      <c r="AD901" s="4"/>
    </row>
    <row r="902" spans="1:3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5"/>
      <c r="Z902" s="4"/>
      <c r="AA902" s="4"/>
      <c r="AB902" s="4"/>
      <c r="AC902" s="4"/>
      <c r="AD902" s="4"/>
    </row>
    <row r="903" spans="1:3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5"/>
      <c r="Z903" s="4"/>
      <c r="AA903" s="4"/>
      <c r="AB903" s="4"/>
      <c r="AC903" s="4"/>
      <c r="AD903" s="4"/>
    </row>
    <row r="904" spans="1:3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5"/>
      <c r="Z904" s="4"/>
      <c r="AA904" s="4"/>
      <c r="AB904" s="4"/>
      <c r="AC904" s="4"/>
      <c r="AD904" s="4"/>
    </row>
    <row r="905" spans="1:3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5"/>
      <c r="Z905" s="4"/>
      <c r="AA905" s="4"/>
      <c r="AB905" s="4"/>
      <c r="AC905" s="4"/>
      <c r="AD905" s="4"/>
    </row>
    <row r="906" spans="1:3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5"/>
      <c r="Z906" s="4"/>
      <c r="AA906" s="4"/>
      <c r="AB906" s="4"/>
      <c r="AC906" s="4"/>
      <c r="AD906" s="4"/>
    </row>
    <row r="907" spans="1:3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5"/>
      <c r="Z907" s="4"/>
      <c r="AA907" s="4"/>
      <c r="AB907" s="4"/>
      <c r="AC907" s="4"/>
      <c r="AD907" s="4"/>
    </row>
    <row r="908" spans="1:3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5"/>
      <c r="Z908" s="4"/>
      <c r="AA908" s="4"/>
      <c r="AB908" s="4"/>
      <c r="AC908" s="4"/>
      <c r="AD908" s="4"/>
    </row>
    <row r="909" spans="1:3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5"/>
      <c r="Z909" s="4"/>
      <c r="AA909" s="4"/>
      <c r="AB909" s="4"/>
      <c r="AC909" s="4"/>
      <c r="AD909" s="4"/>
    </row>
    <row r="910" spans="1:3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5"/>
      <c r="Z910" s="4"/>
      <c r="AA910" s="4"/>
      <c r="AB910" s="4"/>
      <c r="AC910" s="4"/>
      <c r="AD910" s="4"/>
    </row>
    <row r="911" spans="1:3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5"/>
      <c r="Z911" s="4"/>
      <c r="AA911" s="4"/>
      <c r="AB911" s="4"/>
      <c r="AC911" s="4"/>
      <c r="AD911" s="4"/>
    </row>
    <row r="912" spans="1:3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5"/>
      <c r="Z912" s="4"/>
      <c r="AA912" s="4"/>
      <c r="AB912" s="4"/>
      <c r="AC912" s="4"/>
      <c r="AD912" s="4"/>
    </row>
    <row r="913" spans="1:3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5"/>
      <c r="Z913" s="4"/>
      <c r="AA913" s="4"/>
      <c r="AB913" s="4"/>
      <c r="AC913" s="4"/>
      <c r="AD913" s="4"/>
    </row>
    <row r="914" spans="1:3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5"/>
      <c r="Z914" s="4"/>
      <c r="AA914" s="4"/>
      <c r="AB914" s="4"/>
      <c r="AC914" s="4"/>
      <c r="AD914" s="4"/>
    </row>
    <row r="915" spans="1:3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5"/>
      <c r="Z915" s="4"/>
      <c r="AA915" s="4"/>
      <c r="AB915" s="4"/>
      <c r="AC915" s="4"/>
      <c r="AD915" s="4"/>
    </row>
    <row r="916" spans="1:3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5"/>
      <c r="Z916" s="4"/>
      <c r="AA916" s="4"/>
      <c r="AB916" s="4"/>
      <c r="AC916" s="4"/>
      <c r="AD916" s="4"/>
    </row>
    <row r="917" spans="1:3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5"/>
      <c r="Z917" s="4"/>
      <c r="AA917" s="4"/>
      <c r="AB917" s="4"/>
      <c r="AC917" s="4"/>
      <c r="AD917" s="4"/>
    </row>
    <row r="918" spans="1:3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5"/>
      <c r="Z918" s="4"/>
      <c r="AA918" s="4"/>
      <c r="AB918" s="4"/>
      <c r="AC918" s="4"/>
      <c r="AD918" s="4"/>
    </row>
    <row r="919" spans="1:3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5"/>
      <c r="Z919" s="4"/>
      <c r="AA919" s="4"/>
      <c r="AB919" s="4"/>
      <c r="AC919" s="4"/>
      <c r="AD919" s="4"/>
    </row>
    <row r="920" spans="1:3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5"/>
      <c r="Z920" s="4"/>
      <c r="AA920" s="4"/>
      <c r="AB920" s="4"/>
      <c r="AC920" s="4"/>
      <c r="AD920" s="4"/>
    </row>
    <row r="921" spans="1:3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5"/>
      <c r="Z921" s="4"/>
      <c r="AA921" s="4"/>
      <c r="AB921" s="4"/>
      <c r="AC921" s="4"/>
      <c r="AD921" s="4"/>
    </row>
    <row r="922" spans="1:3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5"/>
      <c r="Z922" s="4"/>
      <c r="AA922" s="4"/>
      <c r="AB922" s="4"/>
      <c r="AC922" s="4"/>
      <c r="AD922" s="4"/>
    </row>
    <row r="923" spans="1:3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5"/>
      <c r="Z923" s="4"/>
      <c r="AA923" s="4"/>
      <c r="AB923" s="4"/>
      <c r="AC923" s="4"/>
      <c r="AD923" s="4"/>
    </row>
    <row r="924" spans="1:3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5"/>
      <c r="Z924" s="4"/>
      <c r="AA924" s="4"/>
      <c r="AB924" s="4"/>
      <c r="AC924" s="4"/>
      <c r="AD924" s="4"/>
    </row>
    <row r="925" spans="1:3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5"/>
      <c r="Z925" s="4"/>
      <c r="AA925" s="4"/>
      <c r="AB925" s="4"/>
      <c r="AC925" s="4"/>
      <c r="AD925" s="4"/>
    </row>
    <row r="926" spans="1:3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5"/>
      <c r="Z926" s="4"/>
      <c r="AA926" s="4"/>
      <c r="AB926" s="4"/>
      <c r="AC926" s="4"/>
      <c r="AD926" s="4"/>
    </row>
    <row r="927" spans="1:3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5"/>
      <c r="Z927" s="4"/>
      <c r="AA927" s="4"/>
      <c r="AB927" s="4"/>
      <c r="AC927" s="4"/>
      <c r="AD927" s="4"/>
    </row>
    <row r="928" spans="1:3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5"/>
      <c r="Z928" s="4"/>
      <c r="AA928" s="4"/>
      <c r="AB928" s="4"/>
      <c r="AC928" s="4"/>
      <c r="AD928" s="4"/>
    </row>
    <row r="929" spans="1:3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5"/>
      <c r="Z929" s="4"/>
      <c r="AA929" s="4"/>
      <c r="AB929" s="4"/>
      <c r="AC929" s="4"/>
      <c r="AD929" s="4"/>
    </row>
    <row r="930" spans="1:3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5"/>
      <c r="Z930" s="4"/>
      <c r="AA930" s="4"/>
      <c r="AB930" s="4"/>
      <c r="AC930" s="4"/>
      <c r="AD930" s="4"/>
    </row>
    <row r="931" spans="1:3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5"/>
      <c r="Z931" s="4"/>
      <c r="AA931" s="4"/>
      <c r="AB931" s="4"/>
      <c r="AC931" s="4"/>
      <c r="AD931" s="4"/>
    </row>
    <row r="932" spans="1:3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5"/>
      <c r="Z932" s="4"/>
      <c r="AA932" s="4"/>
      <c r="AB932" s="4"/>
      <c r="AC932" s="4"/>
      <c r="AD932" s="4"/>
    </row>
    <row r="933" spans="1:3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5"/>
      <c r="Z933" s="4"/>
      <c r="AA933" s="4"/>
      <c r="AB933" s="4"/>
      <c r="AC933" s="4"/>
      <c r="AD933" s="4"/>
    </row>
    <row r="934" spans="1:3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5"/>
      <c r="Z934" s="4"/>
      <c r="AA934" s="4"/>
      <c r="AB934" s="4"/>
      <c r="AC934" s="4"/>
      <c r="AD934" s="4"/>
    </row>
    <row r="935" spans="1:3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5"/>
      <c r="Z935" s="4"/>
      <c r="AA935" s="4"/>
      <c r="AB935" s="4"/>
      <c r="AC935" s="4"/>
      <c r="AD935" s="4"/>
    </row>
    <row r="936" spans="1:3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5"/>
      <c r="Z936" s="4"/>
      <c r="AA936" s="4"/>
      <c r="AB936" s="4"/>
      <c r="AC936" s="4"/>
      <c r="AD936" s="4"/>
    </row>
    <row r="937" spans="1:3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5"/>
      <c r="Z937" s="4"/>
      <c r="AA937" s="4"/>
      <c r="AB937" s="4"/>
      <c r="AC937" s="4"/>
      <c r="AD937" s="4"/>
    </row>
    <row r="938" spans="1:3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5"/>
      <c r="Z938" s="4"/>
      <c r="AA938" s="4"/>
      <c r="AB938" s="4"/>
      <c r="AC938" s="4"/>
      <c r="AD938" s="4"/>
    </row>
    <row r="939" spans="1:3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5"/>
      <c r="Z939" s="4"/>
      <c r="AA939" s="4"/>
      <c r="AB939" s="4"/>
      <c r="AC939" s="4"/>
      <c r="AD939" s="4"/>
    </row>
    <row r="940" spans="1:3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5"/>
      <c r="Z940" s="4"/>
      <c r="AA940" s="4"/>
      <c r="AB940" s="4"/>
      <c r="AC940" s="4"/>
      <c r="AD940" s="4"/>
    </row>
    <row r="941" spans="1:3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5"/>
      <c r="Z941" s="4"/>
      <c r="AA941" s="4"/>
      <c r="AB941" s="4"/>
      <c r="AC941" s="4"/>
      <c r="AD941" s="4"/>
    </row>
    <row r="942" spans="1:3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5"/>
      <c r="Z942" s="4"/>
      <c r="AA942" s="4"/>
      <c r="AB942" s="4"/>
      <c r="AC942" s="4"/>
      <c r="AD942" s="4"/>
    </row>
    <row r="943" spans="1:3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5"/>
      <c r="Z943" s="4"/>
      <c r="AA943" s="4"/>
      <c r="AB943" s="4"/>
      <c r="AC943" s="4"/>
      <c r="AD943" s="4"/>
    </row>
    <row r="944" spans="1:3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5"/>
      <c r="Z944" s="4"/>
      <c r="AA944" s="4"/>
      <c r="AB944" s="4"/>
      <c r="AC944" s="4"/>
      <c r="AD944" s="4"/>
    </row>
    <row r="945" spans="1:3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5"/>
      <c r="Z945" s="4"/>
      <c r="AA945" s="4"/>
      <c r="AB945" s="4"/>
      <c r="AC945" s="4"/>
      <c r="AD945" s="4"/>
    </row>
    <row r="946" spans="1:3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5"/>
      <c r="Z946" s="4"/>
      <c r="AA946" s="4"/>
      <c r="AB946" s="4"/>
      <c r="AC946" s="4"/>
      <c r="AD946" s="4"/>
    </row>
    <row r="947" spans="1:3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5"/>
      <c r="Z947" s="4"/>
      <c r="AA947" s="4"/>
      <c r="AB947" s="4"/>
      <c r="AC947" s="4"/>
      <c r="AD947" s="4"/>
    </row>
    <row r="948" spans="1:3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5"/>
      <c r="Z948" s="4"/>
      <c r="AA948" s="4"/>
      <c r="AB948" s="4"/>
      <c r="AC948" s="4"/>
      <c r="AD948" s="4"/>
    </row>
    <row r="949" spans="1:3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5"/>
      <c r="Z949" s="4"/>
      <c r="AA949" s="4"/>
      <c r="AB949" s="4"/>
      <c r="AC949" s="4"/>
      <c r="AD949" s="4"/>
    </row>
    <row r="950" spans="1:3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5"/>
      <c r="Z950" s="4"/>
      <c r="AA950" s="4"/>
      <c r="AB950" s="4"/>
      <c r="AC950" s="4"/>
      <c r="AD950" s="4"/>
    </row>
    <row r="951" spans="1:3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5"/>
      <c r="Z951" s="4"/>
      <c r="AA951" s="4"/>
      <c r="AB951" s="4"/>
      <c r="AC951" s="4"/>
      <c r="AD951" s="4"/>
    </row>
    <row r="952" spans="1:3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5"/>
      <c r="Z952" s="4"/>
      <c r="AA952" s="4"/>
      <c r="AB952" s="4"/>
      <c r="AC952" s="4"/>
      <c r="AD952" s="4"/>
    </row>
    <row r="953" spans="1:3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5"/>
      <c r="Z953" s="4"/>
      <c r="AA953" s="4"/>
      <c r="AB953" s="4"/>
      <c r="AC953" s="4"/>
      <c r="AD953" s="4"/>
    </row>
    <row r="954" spans="1:3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5"/>
      <c r="Z954" s="4"/>
      <c r="AA954" s="4"/>
      <c r="AB954" s="4"/>
      <c r="AC954" s="4"/>
      <c r="AD954" s="4"/>
    </row>
    <row r="955" spans="1:3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5"/>
      <c r="Z955" s="4"/>
      <c r="AA955" s="4"/>
      <c r="AB955" s="4"/>
      <c r="AC955" s="4"/>
      <c r="AD955" s="4"/>
    </row>
    <row r="956" spans="1:3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5"/>
      <c r="Z956" s="4"/>
      <c r="AA956" s="4"/>
      <c r="AB956" s="4"/>
      <c r="AC956" s="4"/>
      <c r="AD956" s="4"/>
    </row>
    <row r="957" spans="1:3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5"/>
      <c r="Z957" s="4"/>
      <c r="AA957" s="4"/>
      <c r="AB957" s="4"/>
      <c r="AC957" s="4"/>
      <c r="AD957" s="4"/>
    </row>
    <row r="958" spans="1:3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5"/>
      <c r="Z958" s="4"/>
      <c r="AA958" s="4"/>
      <c r="AB958" s="4"/>
      <c r="AC958" s="4"/>
      <c r="AD958" s="4"/>
    </row>
    <row r="959" spans="1:3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5"/>
      <c r="Z959" s="4"/>
      <c r="AA959" s="4"/>
      <c r="AB959" s="4"/>
      <c r="AC959" s="4"/>
      <c r="AD959" s="4"/>
    </row>
    <row r="960" spans="1:3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5"/>
      <c r="Z960" s="4"/>
      <c r="AA960" s="4"/>
      <c r="AB960" s="4"/>
      <c r="AC960" s="4"/>
      <c r="AD960" s="4"/>
    </row>
    <row r="961" spans="1:3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5"/>
      <c r="Z961" s="4"/>
      <c r="AA961" s="4"/>
      <c r="AB961" s="4"/>
      <c r="AC961" s="4"/>
      <c r="AD961" s="4"/>
    </row>
    <row r="962" spans="1:3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5"/>
      <c r="Z962" s="4"/>
      <c r="AA962" s="4"/>
      <c r="AB962" s="4"/>
      <c r="AC962" s="4"/>
      <c r="AD962" s="4"/>
    </row>
    <row r="963" spans="1:3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5"/>
      <c r="Z963" s="4"/>
      <c r="AA963" s="4"/>
      <c r="AB963" s="4"/>
      <c r="AC963" s="4"/>
      <c r="AD963" s="4"/>
    </row>
    <row r="964" spans="1:3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5"/>
      <c r="Z964" s="4"/>
      <c r="AA964" s="4"/>
      <c r="AB964" s="4"/>
      <c r="AC964" s="4"/>
      <c r="AD964" s="4"/>
    </row>
    <row r="965" spans="1:3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5"/>
      <c r="Z965" s="4"/>
      <c r="AA965" s="4"/>
      <c r="AB965" s="4"/>
      <c r="AC965" s="4"/>
      <c r="AD965" s="4"/>
    </row>
    <row r="966" spans="1:3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5"/>
      <c r="Z966" s="4"/>
      <c r="AA966" s="4"/>
      <c r="AB966" s="4"/>
      <c r="AC966" s="4"/>
      <c r="AD966" s="4"/>
    </row>
    <row r="967" spans="1:3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5"/>
      <c r="Z967" s="4"/>
      <c r="AA967" s="4"/>
      <c r="AB967" s="4"/>
      <c r="AC967" s="4"/>
      <c r="AD967" s="4"/>
    </row>
    <row r="968" spans="1:3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5"/>
      <c r="Z968" s="4"/>
      <c r="AA968" s="4"/>
      <c r="AB968" s="4"/>
      <c r="AC968" s="4"/>
      <c r="AD968" s="4"/>
    </row>
    <row r="969" spans="1:3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5"/>
      <c r="Z969" s="4"/>
      <c r="AA969" s="4"/>
      <c r="AB969" s="4"/>
      <c r="AC969" s="4"/>
      <c r="AD969" s="4"/>
    </row>
    <row r="970" spans="1:3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5"/>
      <c r="Z970" s="4"/>
      <c r="AA970" s="4"/>
      <c r="AB970" s="4"/>
      <c r="AC970" s="4"/>
      <c r="AD970" s="4"/>
    </row>
    <row r="971" spans="1:3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5"/>
      <c r="Z971" s="4"/>
      <c r="AA971" s="4"/>
      <c r="AB971" s="4"/>
      <c r="AC971" s="4"/>
      <c r="AD971" s="4"/>
    </row>
    <row r="972" spans="1:3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5"/>
      <c r="Z972" s="4"/>
      <c r="AA972" s="4"/>
      <c r="AB972" s="4"/>
      <c r="AC972" s="4"/>
      <c r="AD972" s="4"/>
    </row>
    <row r="973" spans="1:3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5"/>
      <c r="Z973" s="4"/>
      <c r="AA973" s="4"/>
      <c r="AB973" s="4"/>
      <c r="AC973" s="4"/>
      <c r="AD973" s="4"/>
    </row>
    <row r="974" spans="1:3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5"/>
      <c r="Z974" s="4"/>
      <c r="AA974" s="4"/>
      <c r="AB974" s="4"/>
      <c r="AC974" s="4"/>
      <c r="AD974" s="4"/>
    </row>
    <row r="975" spans="1:3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5"/>
      <c r="Z975" s="4"/>
      <c r="AA975" s="4"/>
      <c r="AB975" s="4"/>
      <c r="AC975" s="4"/>
      <c r="AD975" s="4"/>
    </row>
    <row r="976" spans="1:3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5"/>
      <c r="Z976" s="4"/>
      <c r="AA976" s="4"/>
      <c r="AB976" s="4"/>
      <c r="AC976" s="4"/>
      <c r="AD976" s="4"/>
    </row>
    <row r="977" spans="1:3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5"/>
      <c r="Z977" s="4"/>
      <c r="AA977" s="4"/>
      <c r="AB977" s="4"/>
      <c r="AC977" s="4"/>
      <c r="AD977" s="4"/>
    </row>
    <row r="978" spans="1:3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5"/>
      <c r="Z978" s="4"/>
      <c r="AA978" s="4"/>
      <c r="AB978" s="4"/>
      <c r="AC978" s="4"/>
      <c r="AD978" s="4"/>
    </row>
    <row r="979" spans="1:3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5"/>
      <c r="Z979" s="4"/>
      <c r="AA979" s="4"/>
      <c r="AB979" s="4"/>
      <c r="AC979" s="4"/>
      <c r="AD979" s="4"/>
    </row>
    <row r="980" spans="1:3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5"/>
      <c r="Z980" s="4"/>
      <c r="AA980" s="4"/>
      <c r="AB980" s="4"/>
      <c r="AC980" s="4"/>
      <c r="AD980" s="4"/>
    </row>
    <row r="981" spans="1:3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5"/>
      <c r="Z981" s="4"/>
      <c r="AA981" s="4"/>
      <c r="AB981" s="4"/>
      <c r="AC981" s="4"/>
      <c r="AD981" s="4"/>
    </row>
    <row r="982" spans="1:3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5"/>
      <c r="Z982" s="4"/>
      <c r="AA982" s="4"/>
      <c r="AB982" s="4"/>
      <c r="AC982" s="4"/>
      <c r="AD982" s="4"/>
    </row>
    <row r="983" spans="1:3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5"/>
      <c r="Z983" s="4"/>
      <c r="AA983" s="4"/>
      <c r="AB983" s="4"/>
      <c r="AC983" s="4"/>
      <c r="AD983" s="4"/>
    </row>
    <row r="984" spans="1:3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5"/>
      <c r="Z984" s="4"/>
      <c r="AA984" s="4"/>
      <c r="AB984" s="4"/>
      <c r="AC984" s="4"/>
      <c r="AD984" s="4"/>
    </row>
    <row r="985" spans="1:3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5"/>
      <c r="Z985" s="4"/>
      <c r="AA985" s="4"/>
      <c r="AB985" s="4"/>
      <c r="AC985" s="4"/>
      <c r="AD985" s="4"/>
    </row>
    <row r="986" spans="1:3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5"/>
      <c r="Z986" s="4"/>
      <c r="AA986" s="4"/>
      <c r="AB986" s="4"/>
      <c r="AC986" s="4"/>
      <c r="AD986" s="4"/>
    </row>
    <row r="987" spans="1:3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5"/>
      <c r="Z987" s="4"/>
      <c r="AA987" s="4"/>
      <c r="AB987" s="4"/>
      <c r="AC987" s="4"/>
      <c r="AD987" s="4"/>
    </row>
    <row r="988" spans="1:3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5"/>
      <c r="Z988" s="4"/>
      <c r="AA988" s="4"/>
      <c r="AB988" s="4"/>
      <c r="AC988" s="4"/>
      <c r="AD988" s="4"/>
    </row>
    <row r="989" spans="1:3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5"/>
      <c r="Z989" s="4"/>
      <c r="AA989" s="4"/>
      <c r="AB989" s="4"/>
      <c r="AC989" s="4"/>
      <c r="AD989" s="4"/>
    </row>
    <row r="990" spans="1:3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5"/>
      <c r="Z990" s="4"/>
      <c r="AA990" s="4"/>
      <c r="AB990" s="4"/>
      <c r="AC990" s="4"/>
      <c r="AD990" s="4"/>
    </row>
    <row r="991" spans="1:3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5"/>
      <c r="Z991" s="4"/>
      <c r="AA991" s="4"/>
      <c r="AB991" s="4"/>
      <c r="AC991" s="4"/>
      <c r="AD991" s="4"/>
    </row>
    <row r="992" spans="1:3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5"/>
      <c r="Z992" s="4"/>
      <c r="AA992" s="4"/>
      <c r="AB992" s="4"/>
      <c r="AC992" s="4"/>
      <c r="AD992" s="4"/>
    </row>
    <row r="993" spans="1:3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5"/>
      <c r="Z993" s="4"/>
      <c r="AA993" s="4"/>
      <c r="AB993" s="4"/>
      <c r="AC993" s="4"/>
      <c r="AD993" s="4"/>
    </row>
    <row r="994" spans="1:3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5"/>
      <c r="Z994" s="4"/>
      <c r="AA994" s="4"/>
      <c r="AB994" s="4"/>
      <c r="AC994" s="4"/>
      <c r="AD994" s="4"/>
    </row>
    <row r="995" spans="1:3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5"/>
      <c r="Z995" s="4"/>
      <c r="AA995" s="4"/>
      <c r="AB995" s="4"/>
      <c r="AC995" s="4"/>
      <c r="AD995" s="4"/>
    </row>
    <row r="996" spans="1:3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5"/>
      <c r="Z996" s="4"/>
      <c r="AA996" s="4"/>
      <c r="AB996" s="4"/>
      <c r="AC996" s="4"/>
      <c r="AD996" s="4"/>
    </row>
    <row r="997" spans="1:3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5"/>
      <c r="Z997" s="4"/>
      <c r="AA997" s="4"/>
      <c r="AB997" s="4"/>
      <c r="AC997" s="4"/>
      <c r="AD997" s="4"/>
    </row>
    <row r="998" spans="1:3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5"/>
      <c r="Z998" s="4"/>
      <c r="AA998" s="4"/>
      <c r="AB998" s="4"/>
      <c r="AC998" s="4"/>
      <c r="AD998" s="4"/>
    </row>
    <row r="999" spans="1:3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5"/>
      <c r="Z999" s="4"/>
      <c r="AA999" s="4"/>
      <c r="AB999" s="4"/>
      <c r="AC999" s="4"/>
      <c r="AD999" s="4"/>
    </row>
    <row r="1000" spans="1:3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5"/>
      <c r="Z1000" s="4"/>
      <c r="AA1000" s="4"/>
      <c r="AB1000" s="4"/>
      <c r="AC1000" s="4"/>
      <c r="AD1000" s="4"/>
    </row>
  </sheetData>
  <mergeCells count="83">
    <mergeCell ref="V39:V52"/>
    <mergeCell ref="U40:U45"/>
    <mergeCell ref="U47:U52"/>
    <mergeCell ref="S81:U81"/>
    <mergeCell ref="V81:V94"/>
    <mergeCell ref="U82:U87"/>
    <mergeCell ref="S88:U88"/>
    <mergeCell ref="U89:U94"/>
    <mergeCell ref="V53:V66"/>
    <mergeCell ref="V67:V80"/>
    <mergeCell ref="U68:U73"/>
    <mergeCell ref="S74:U74"/>
    <mergeCell ref="U75:U80"/>
    <mergeCell ref="S53:U53"/>
    <mergeCell ref="U54:U59"/>
    <mergeCell ref="S60:U60"/>
    <mergeCell ref="U96:U101"/>
    <mergeCell ref="S102:U102"/>
    <mergeCell ref="S109:S110"/>
    <mergeCell ref="T109:T110"/>
    <mergeCell ref="U109:V109"/>
    <mergeCell ref="V95:V108"/>
    <mergeCell ref="U103:U108"/>
    <mergeCell ref="S95:U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S9:S10"/>
    <mergeCell ref="A8:C8"/>
    <mergeCell ref="N8:R8"/>
    <mergeCell ref="I8:L8"/>
    <mergeCell ref="E8:H8"/>
    <mergeCell ref="T9:T10"/>
    <mergeCell ref="U9:V9"/>
    <mergeCell ref="B26:B31"/>
    <mergeCell ref="B32:D32"/>
    <mergeCell ref="A10:B10"/>
    <mergeCell ref="A11:A24"/>
    <mergeCell ref="B12:B17"/>
    <mergeCell ref="B18:D18"/>
    <mergeCell ref="B19:B24"/>
    <mergeCell ref="B25:D25"/>
    <mergeCell ref="V11:V24"/>
    <mergeCell ref="U12:U17"/>
    <mergeCell ref="S18:U18"/>
    <mergeCell ref="U19:U24"/>
    <mergeCell ref="S25:U25"/>
    <mergeCell ref="V25:V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S32:U32"/>
    <mergeCell ref="U26:U31"/>
    <mergeCell ref="U33:U38"/>
    <mergeCell ref="U61:U66"/>
    <mergeCell ref="S67:U67"/>
    <mergeCell ref="S39:U39"/>
    <mergeCell ref="S46:U46"/>
  </mergeCells>
  <conditionalFormatting sqref="O82:O86">
    <cfRule type="duplicateValues" dxfId="1" priority="2"/>
  </conditionalFormatting>
  <conditionalFormatting sqref="O89:O93">
    <cfRule type="duplicateValues" dxfId="0" priority="1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66" t="s">
        <v>987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222"/>
      <c r="U1" s="222"/>
      <c r="V1" s="222"/>
      <c r="W1" s="222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3"/>
    </row>
    <row r="3" spans="1:23" ht="21.75" customHeight="1" x14ac:dyDescent="0.2">
      <c r="A3" s="668" t="s">
        <v>1104</v>
      </c>
      <c r="B3" s="667"/>
      <c r="C3" s="667"/>
      <c r="D3" s="667"/>
      <c r="E3" s="667"/>
      <c r="F3" s="667"/>
      <c r="G3" s="667"/>
      <c r="H3" s="667"/>
      <c r="I3" s="667"/>
      <c r="J3" s="224"/>
      <c r="K3" s="668" t="str">
        <f>A3</f>
        <v>ÁP DỤNG TỪ NGÀY 15/12 ĐẾN 31/12/2025</v>
      </c>
      <c r="L3" s="667"/>
      <c r="M3" s="667"/>
      <c r="N3" s="667"/>
      <c r="O3" s="667"/>
      <c r="P3" s="667"/>
      <c r="Q3" s="667"/>
      <c r="R3" s="667"/>
      <c r="S3" s="667"/>
      <c r="T3" s="225"/>
      <c r="U3" s="226"/>
      <c r="V3" s="226"/>
      <c r="W3" s="226"/>
    </row>
    <row r="4" spans="1:23" ht="20.25" customHeight="1" x14ac:dyDescent="0.35">
      <c r="A4" s="669"/>
      <c r="B4" s="669"/>
      <c r="C4" s="669"/>
      <c r="D4" s="669"/>
      <c r="E4" s="669"/>
      <c r="F4" s="669"/>
      <c r="G4" s="669"/>
      <c r="H4" s="669"/>
      <c r="I4" s="669"/>
      <c r="J4" s="227"/>
      <c r="K4" s="669"/>
      <c r="L4" s="669"/>
      <c r="M4" s="669"/>
      <c r="N4" s="669"/>
      <c r="O4" s="669"/>
      <c r="P4" s="669"/>
      <c r="Q4" s="669"/>
      <c r="R4" s="669"/>
      <c r="S4" s="669"/>
      <c r="T4" s="228"/>
    </row>
    <row r="5" spans="1:23" ht="24.75" customHeight="1" thickBot="1" x14ac:dyDescent="0.25">
      <c r="A5" s="675" t="s">
        <v>65</v>
      </c>
      <c r="B5" s="676"/>
      <c r="C5" s="229" t="str">
        <f>tkbieu!E10</f>
        <v>T25OTO1</v>
      </c>
      <c r="D5" s="229"/>
      <c r="E5" s="230" t="s">
        <v>66</v>
      </c>
      <c r="F5" s="231" t="str">
        <f>tkbieu!E9</f>
        <v>T. LÂN</v>
      </c>
      <c r="G5" s="232"/>
      <c r="H5" s="233" t="s">
        <v>67</v>
      </c>
      <c r="I5" s="300" t="s">
        <v>1050</v>
      </c>
      <c r="J5" s="234"/>
      <c r="K5" s="675" t="s">
        <v>65</v>
      </c>
      <c r="L5" s="676"/>
      <c r="M5" s="229" t="str">
        <f>tkbieu!F10</f>
        <v>C25OTO1+3</v>
      </c>
      <c r="N5" s="229"/>
      <c r="O5" s="230" t="s">
        <v>66</v>
      </c>
      <c r="P5" s="231" t="str">
        <f>tkbieu!F9</f>
        <v>C. T. MAI</v>
      </c>
      <c r="R5" s="233" t="s">
        <v>67</v>
      </c>
      <c r="S5" s="233" t="s">
        <v>1049</v>
      </c>
      <c r="T5" s="223"/>
    </row>
    <row r="6" spans="1:23" ht="21" customHeight="1" x14ac:dyDescent="0.2">
      <c r="A6" s="465" t="s">
        <v>68</v>
      </c>
      <c r="B6" s="461" t="s">
        <v>69</v>
      </c>
      <c r="C6" s="461" t="s">
        <v>70</v>
      </c>
      <c r="D6" s="462" t="s">
        <v>13</v>
      </c>
      <c r="E6" s="463" t="s">
        <v>71</v>
      </c>
      <c r="F6" s="462" t="s">
        <v>72</v>
      </c>
      <c r="G6" s="463" t="s">
        <v>73</v>
      </c>
      <c r="H6" s="462" t="s">
        <v>57</v>
      </c>
      <c r="I6" s="464" t="s">
        <v>61</v>
      </c>
      <c r="J6" s="525"/>
      <c r="K6" s="476" t="s">
        <v>68</v>
      </c>
      <c r="L6" s="461" t="s">
        <v>69</v>
      </c>
      <c r="M6" s="461" t="s">
        <v>70</v>
      </c>
      <c r="N6" s="462" t="s">
        <v>13</v>
      </c>
      <c r="O6" s="462" t="s">
        <v>74</v>
      </c>
      <c r="P6" s="462" t="s">
        <v>49</v>
      </c>
      <c r="Q6" s="462" t="s">
        <v>53</v>
      </c>
      <c r="R6" s="462" t="s">
        <v>57</v>
      </c>
      <c r="S6" s="531" t="s">
        <v>75</v>
      </c>
      <c r="T6" s="530"/>
    </row>
    <row r="7" spans="1:23" ht="21" customHeight="1" x14ac:dyDescent="0.2">
      <c r="A7" s="680" t="s">
        <v>14</v>
      </c>
      <c r="B7" s="466">
        <v>1</v>
      </c>
      <c r="C7" s="467" t="s">
        <v>15</v>
      </c>
      <c r="D7" s="391" t="str">
        <f>tkbieu!E12</f>
        <v>D.SAI LẮP GHÉP</v>
      </c>
      <c r="E7" s="391" t="str">
        <f>tkbieu!E26</f>
        <v>BD&amp;SC</v>
      </c>
      <c r="F7" s="391">
        <f>tkbieu!E40</f>
        <v>0</v>
      </c>
      <c r="G7" s="391" t="str">
        <f>tkbieu!E54</f>
        <v>BD&amp;SC CƠ KHÍ</v>
      </c>
      <c r="H7" s="391">
        <f>tkbieu!E68</f>
        <v>0</v>
      </c>
      <c r="I7" s="385">
        <f>tkbieu!E82</f>
        <v>0</v>
      </c>
      <c r="J7" s="526"/>
      <c r="K7" s="677" t="s">
        <v>14</v>
      </c>
      <c r="L7" s="466">
        <v>1</v>
      </c>
      <c r="M7" s="467" t="s">
        <v>15</v>
      </c>
      <c r="N7" s="235" t="str">
        <f>tkbieu!F12</f>
        <v>TIẾNG ANH 1</v>
      </c>
      <c r="O7" s="391" t="str">
        <f>tkbieu!F26</f>
        <v>BD&amp;SC CƠ KHÍ</v>
      </c>
      <c r="P7" s="235" t="str">
        <f>tkbieu!F40</f>
        <v>GIÁO DỤC</v>
      </c>
      <c r="Q7" s="391">
        <f>tkbieu!F54</f>
        <v>0</v>
      </c>
      <c r="R7" s="235">
        <f>tkbieu!F68</f>
        <v>0</v>
      </c>
      <c r="S7" s="532">
        <f>tkbieu!F82</f>
        <v>0</v>
      </c>
      <c r="T7" s="477"/>
    </row>
    <row r="8" spans="1:23" ht="21" customHeight="1" thickBot="1" x14ac:dyDescent="0.25">
      <c r="A8" s="671"/>
      <c r="B8" s="468">
        <v>2</v>
      </c>
      <c r="C8" s="469" t="s">
        <v>17</v>
      </c>
      <c r="D8" s="391" t="str">
        <f>tkbieu!E13</f>
        <v>&amp; ĐO LƯỜNG KT</v>
      </c>
      <c r="E8" s="391" t="str">
        <f>tkbieu!E27</f>
        <v>ĐỘNG CƠ XĂNG</v>
      </c>
      <c r="F8" s="391">
        <f>tkbieu!E41</f>
        <v>0</v>
      </c>
      <c r="G8" s="391" t="str">
        <f>tkbieu!E55</f>
        <v>ĐỘNG CƠ</v>
      </c>
      <c r="H8" s="391">
        <f>tkbieu!E69</f>
        <v>0</v>
      </c>
      <c r="I8" s="386">
        <f>tkbieu!E83</f>
        <v>0</v>
      </c>
      <c r="J8" s="526"/>
      <c r="K8" s="678"/>
      <c r="L8" s="468">
        <v>2</v>
      </c>
      <c r="M8" s="469" t="s">
        <v>17</v>
      </c>
      <c r="N8" s="235">
        <f>tkbieu!F13</f>
        <v>0</v>
      </c>
      <c r="O8" s="391" t="str">
        <f>tkbieu!F27</f>
        <v>ĐỘNG CƠ</v>
      </c>
      <c r="P8" s="235" t="str">
        <f>tkbieu!F41</f>
        <v>THỂ CHẤT</v>
      </c>
      <c r="Q8" s="391">
        <f>tkbieu!F55</f>
        <v>0</v>
      </c>
      <c r="R8" s="235">
        <f>tkbieu!F69</f>
        <v>0</v>
      </c>
      <c r="S8" s="533">
        <f>tkbieu!F83</f>
        <v>0</v>
      </c>
      <c r="T8" s="477"/>
    </row>
    <row r="9" spans="1:23" ht="21" customHeight="1" thickTop="1" x14ac:dyDescent="0.2">
      <c r="A9" s="671"/>
      <c r="B9" s="470">
        <v>3</v>
      </c>
      <c r="C9" s="471" t="s">
        <v>19</v>
      </c>
      <c r="D9" s="456">
        <f>tkbieu!E14</f>
        <v>0</v>
      </c>
      <c r="E9" s="456">
        <f>tkbieu!E28</f>
        <v>0</v>
      </c>
      <c r="F9" s="456">
        <f>tkbieu!E42</f>
        <v>0</v>
      </c>
      <c r="G9" s="456">
        <f>tkbieu!E56</f>
        <v>0</v>
      </c>
      <c r="H9" s="456">
        <f>tkbieu!E70</f>
        <v>0</v>
      </c>
      <c r="I9" s="386">
        <f>tkbieu!E84</f>
        <v>0</v>
      </c>
      <c r="J9" s="526"/>
      <c r="K9" s="678"/>
      <c r="L9" s="470">
        <v>3</v>
      </c>
      <c r="M9" s="471" t="s">
        <v>19</v>
      </c>
      <c r="N9" s="239" t="str">
        <f>tkbieu!F14</f>
        <v>AD ĐẾN 15/12</v>
      </c>
      <c r="O9" s="456">
        <f>tkbieu!F28</f>
        <v>0</v>
      </c>
      <c r="P9" s="399">
        <f>tkbieu!F42</f>
        <v>0</v>
      </c>
      <c r="Q9" s="397">
        <f>tkbieu!F56</f>
        <v>0</v>
      </c>
      <c r="R9" s="392">
        <f>tkbieu!F70</f>
        <v>0</v>
      </c>
      <c r="S9" s="533">
        <f>tkbieu!F84</f>
        <v>0</v>
      </c>
      <c r="T9" s="477"/>
    </row>
    <row r="10" spans="1:23" ht="21" customHeight="1" x14ac:dyDescent="0.2">
      <c r="A10" s="671"/>
      <c r="B10" s="472">
        <v>4</v>
      </c>
      <c r="C10" s="473" t="s">
        <v>20</v>
      </c>
      <c r="D10" s="393" t="str">
        <f>tkbieu!E15</f>
        <v>A204</v>
      </c>
      <c r="E10" s="393" t="str">
        <f>tkbieu!E29</f>
        <v>B012</v>
      </c>
      <c r="F10" s="393">
        <f>tkbieu!E43</f>
        <v>0</v>
      </c>
      <c r="G10" s="393" t="str">
        <f>tkbieu!E57</f>
        <v>B007</v>
      </c>
      <c r="H10" s="393">
        <f>tkbieu!E71</f>
        <v>0</v>
      </c>
      <c r="I10" s="387">
        <f>tkbieu!E85</f>
        <v>0</v>
      </c>
      <c r="J10" s="526"/>
      <c r="K10" s="678"/>
      <c r="L10" s="472">
        <v>4</v>
      </c>
      <c r="M10" s="473" t="s">
        <v>20</v>
      </c>
      <c r="N10" s="241" t="str">
        <f>tkbieu!F15</f>
        <v>A207</v>
      </c>
      <c r="O10" s="393" t="str">
        <f>tkbieu!F29</f>
        <v>B007</v>
      </c>
      <c r="P10" s="241" t="str">
        <f>tkbieu!F43</f>
        <v>S. TRƯỜNG</v>
      </c>
      <c r="Q10" s="398">
        <f>tkbieu!F57</f>
        <v>0</v>
      </c>
      <c r="R10" s="241">
        <f>tkbieu!F71</f>
        <v>0</v>
      </c>
      <c r="S10" s="534">
        <f>tkbieu!F85</f>
        <v>0</v>
      </c>
      <c r="T10" s="477"/>
    </row>
    <row r="11" spans="1:23" ht="21" customHeight="1" x14ac:dyDescent="0.2">
      <c r="A11" s="671"/>
      <c r="B11" s="474">
        <v>5</v>
      </c>
      <c r="C11" s="475" t="s">
        <v>76</v>
      </c>
      <c r="D11" s="596" t="str">
        <f>tkbieu!E16</f>
        <v>T. PHÚC (T. THÔNG)</v>
      </c>
      <c r="E11" s="391" t="str">
        <f>tkbieu!E30</f>
        <v>T. LÂN</v>
      </c>
      <c r="F11" s="391">
        <f>tkbieu!E44</f>
        <v>0</v>
      </c>
      <c r="G11" s="391" t="str">
        <f>tkbieu!E58</f>
        <v>T. KHÁNH</v>
      </c>
      <c r="H11" s="391">
        <f>tkbieu!E72</f>
        <v>0</v>
      </c>
      <c r="I11" s="388">
        <f>tkbieu!E86</f>
        <v>0</v>
      </c>
      <c r="J11" s="526"/>
      <c r="K11" s="678"/>
      <c r="L11" s="474">
        <v>5</v>
      </c>
      <c r="M11" s="475" t="s">
        <v>76</v>
      </c>
      <c r="N11" s="235" t="str">
        <f>tkbieu!F16</f>
        <v>T. QUÂN</v>
      </c>
      <c r="O11" s="391" t="str">
        <f>tkbieu!F30</f>
        <v>T. DƯƠNG</v>
      </c>
      <c r="P11" s="243" t="str">
        <f>tkbieu!F44</f>
        <v>T. THANH</v>
      </c>
      <c r="Q11" s="397">
        <f>tkbieu!F58</f>
        <v>0</v>
      </c>
      <c r="R11" s="235">
        <f>tkbieu!F72</f>
        <v>0</v>
      </c>
      <c r="S11" s="535">
        <f>tkbieu!F86</f>
        <v>0</v>
      </c>
      <c r="T11" s="477"/>
    </row>
    <row r="12" spans="1:23" ht="21" customHeight="1" thickBot="1" x14ac:dyDescent="0.25">
      <c r="A12" s="672"/>
      <c r="B12" s="244"/>
      <c r="C12" s="245"/>
      <c r="D12" s="520"/>
      <c r="E12" s="247"/>
      <c r="F12" s="248"/>
      <c r="G12" s="247"/>
      <c r="H12" s="249"/>
      <c r="I12" s="250"/>
      <c r="J12" s="527"/>
      <c r="K12" s="679"/>
      <c r="L12" s="244"/>
      <c r="M12" s="245"/>
      <c r="N12" s="246"/>
      <c r="O12" s="247"/>
      <c r="P12" s="248"/>
      <c r="Q12" s="247"/>
      <c r="R12" s="249"/>
      <c r="S12" s="536"/>
      <c r="T12" s="477"/>
    </row>
    <row r="13" spans="1:23" ht="21" customHeight="1" thickTop="1" x14ac:dyDescent="0.2">
      <c r="A13" s="681" t="s">
        <v>27</v>
      </c>
      <c r="B13" s="472">
        <v>6</v>
      </c>
      <c r="C13" s="471" t="s">
        <v>28</v>
      </c>
      <c r="D13" s="515" t="str">
        <f>tkbieu!E19</f>
        <v>HỌC VHPT</v>
      </c>
      <c r="E13" s="505" t="str">
        <f>tkbieu!E33</f>
        <v>HỌC VHPT</v>
      </c>
      <c r="F13" s="506" t="str">
        <f>tkbieu!E47</f>
        <v>HỌC VHPT</v>
      </c>
      <c r="G13" s="505" t="str">
        <f>tkbieu!E61</f>
        <v>HỌC VHPT</v>
      </c>
      <c r="H13" s="505" t="str">
        <f>tkbieu!E75</f>
        <v>HỌC VHPT</v>
      </c>
      <c r="I13" s="251">
        <f>tkbieu!E89</f>
        <v>0</v>
      </c>
      <c r="J13" s="526"/>
      <c r="K13" s="682" t="s">
        <v>27</v>
      </c>
      <c r="L13" s="472">
        <v>6</v>
      </c>
      <c r="M13" s="471" t="s">
        <v>28</v>
      </c>
      <c r="N13" s="253" t="str">
        <f>tkbieu!F19</f>
        <v>GIÁO DỤC</v>
      </c>
      <c r="O13" s="395" t="str">
        <f>tkbieu!F33</f>
        <v>BD&amp;SC CƠ KHÍ</v>
      </c>
      <c r="P13" s="235">
        <f>tkbieu!F47</f>
        <v>0</v>
      </c>
      <c r="Q13" s="395">
        <f>tkbieu!F61</f>
        <v>0</v>
      </c>
      <c r="R13" s="395">
        <f>tkbieu!F75</f>
        <v>0</v>
      </c>
      <c r="S13" s="537">
        <f>tkbieu!F89</f>
        <v>0</v>
      </c>
      <c r="T13" s="477"/>
    </row>
    <row r="14" spans="1:23" ht="21" customHeight="1" thickBot="1" x14ac:dyDescent="0.25">
      <c r="A14" s="671"/>
      <c r="B14" s="468">
        <v>7</v>
      </c>
      <c r="C14" s="473" t="s">
        <v>33</v>
      </c>
      <c r="D14" s="516" t="str">
        <f>tkbieu!E20</f>
        <v>THEO TKB</v>
      </c>
      <c r="E14" s="236" t="str">
        <f>tkbieu!E34</f>
        <v>THEO TKB</v>
      </c>
      <c r="F14" s="506" t="str">
        <f>tkbieu!E48</f>
        <v>THEO TKB</v>
      </c>
      <c r="G14" s="236" t="str">
        <f>tkbieu!E62</f>
        <v>THEO TKB</v>
      </c>
      <c r="H14" s="236" t="str">
        <f>tkbieu!E76</f>
        <v>THEO TKB</v>
      </c>
      <c r="I14" s="251">
        <f>tkbieu!E90</f>
        <v>0</v>
      </c>
      <c r="J14" s="526"/>
      <c r="K14" s="678"/>
      <c r="L14" s="468">
        <v>7</v>
      </c>
      <c r="M14" s="473" t="s">
        <v>33</v>
      </c>
      <c r="N14" s="235" t="str">
        <f>tkbieu!F20</f>
        <v>CHÍNH TRỊ</v>
      </c>
      <c r="O14" s="391" t="str">
        <f>tkbieu!F34</f>
        <v>ĐỘNG CƠ</v>
      </c>
      <c r="P14" s="235">
        <f>tkbieu!F48</f>
        <v>0</v>
      </c>
      <c r="Q14" s="391">
        <f>tkbieu!F62</f>
        <v>0</v>
      </c>
      <c r="R14" s="391">
        <f>tkbieu!F76</f>
        <v>0</v>
      </c>
      <c r="S14" s="537">
        <f>tkbieu!F90</f>
        <v>0</v>
      </c>
      <c r="T14" s="477"/>
    </row>
    <row r="15" spans="1:23" ht="21" customHeight="1" thickTop="1" x14ac:dyDescent="0.2">
      <c r="A15" s="671"/>
      <c r="B15" s="470">
        <v>8</v>
      </c>
      <c r="C15" s="471" t="s">
        <v>36</v>
      </c>
      <c r="D15" s="516" t="str">
        <f>tkbieu!E21</f>
        <v>TTGDTX</v>
      </c>
      <c r="E15" s="518" t="str">
        <f>tkbieu!E35</f>
        <v>TTGDTX</v>
      </c>
      <c r="F15" s="514" t="str">
        <f>tkbieu!E49</f>
        <v>TTGDTX</v>
      </c>
      <c r="G15" s="518" t="str">
        <f>tkbieu!E63</f>
        <v>TTGDTX</v>
      </c>
      <c r="H15" s="517" t="str">
        <f>tkbieu!E77</f>
        <v>TTGDTX</v>
      </c>
      <c r="I15" s="455">
        <f>tkbieu!E91</f>
        <v>0</v>
      </c>
      <c r="J15" s="526"/>
      <c r="K15" s="678"/>
      <c r="L15" s="470">
        <v>8</v>
      </c>
      <c r="M15" s="471" t="s">
        <v>36</v>
      </c>
      <c r="N15" s="239" t="str">
        <f>tkbieu!F21</f>
        <v>AD ĐẾN 22/12</v>
      </c>
      <c r="O15" s="456">
        <f>tkbieu!F35</f>
        <v>0</v>
      </c>
      <c r="P15" s="239">
        <f>tkbieu!F49</f>
        <v>0</v>
      </c>
      <c r="Q15" s="456">
        <f>tkbieu!F63</f>
        <v>0</v>
      </c>
      <c r="R15" s="457">
        <f>tkbieu!F77</f>
        <v>0</v>
      </c>
      <c r="S15" s="538">
        <f>tkbieu!F91</f>
        <v>0</v>
      </c>
      <c r="T15" s="477"/>
    </row>
    <row r="16" spans="1:23" ht="21" customHeight="1" x14ac:dyDescent="0.2">
      <c r="A16" s="671"/>
      <c r="B16" s="472">
        <v>9</v>
      </c>
      <c r="C16" s="473" t="s">
        <v>37</v>
      </c>
      <c r="D16" s="507">
        <f>tkbieu!E22</f>
        <v>0</v>
      </c>
      <c r="E16" s="242">
        <f>tkbieu!E36</f>
        <v>0</v>
      </c>
      <c r="F16" s="507">
        <f>tkbieu!E50</f>
        <v>0</v>
      </c>
      <c r="G16" s="242">
        <f>tkbieu!E64</f>
        <v>0</v>
      </c>
      <c r="H16" s="242">
        <f>tkbieu!E78</f>
        <v>0</v>
      </c>
      <c r="I16" s="255">
        <f>tkbieu!E92</f>
        <v>0</v>
      </c>
      <c r="J16" s="528"/>
      <c r="K16" s="678"/>
      <c r="L16" s="472">
        <v>9</v>
      </c>
      <c r="M16" s="473" t="s">
        <v>37</v>
      </c>
      <c r="N16" s="241" t="str">
        <f>tkbieu!F22</f>
        <v>A210</v>
      </c>
      <c r="O16" s="393" t="str">
        <f>tkbieu!F36</f>
        <v>B007</v>
      </c>
      <c r="P16" s="241">
        <f>tkbieu!F50</f>
        <v>0</v>
      </c>
      <c r="Q16" s="393">
        <f>tkbieu!F64</f>
        <v>0</v>
      </c>
      <c r="R16" s="393">
        <f>tkbieu!F78</f>
        <v>0</v>
      </c>
      <c r="S16" s="539">
        <f>tkbieu!F92</f>
        <v>0</v>
      </c>
      <c r="T16" s="477"/>
    </row>
    <row r="17" spans="1:26" ht="21" customHeight="1" x14ac:dyDescent="0.2">
      <c r="A17" s="671"/>
      <c r="B17" s="474">
        <v>10</v>
      </c>
      <c r="C17" s="475" t="s">
        <v>77</v>
      </c>
      <c r="D17" s="508">
        <f>tkbieu!E23</f>
        <v>0</v>
      </c>
      <c r="E17" s="509">
        <f>tkbieu!E37</f>
        <v>0</v>
      </c>
      <c r="F17" s="510">
        <f>tkbieu!E51</f>
        <v>0</v>
      </c>
      <c r="G17" s="509">
        <f>tkbieu!E65</f>
        <v>0</v>
      </c>
      <c r="H17" s="511">
        <f>tkbieu!E79</f>
        <v>0</v>
      </c>
      <c r="I17" s="258">
        <f>tkbieu!E93</f>
        <v>0</v>
      </c>
      <c r="J17" s="526"/>
      <c r="K17" s="678"/>
      <c r="L17" s="474">
        <v>10</v>
      </c>
      <c r="M17" s="475" t="s">
        <v>77</v>
      </c>
      <c r="N17" s="243" t="str">
        <f>tkbieu!F23</f>
        <v>C. MI</v>
      </c>
      <c r="O17" s="394" t="str">
        <f>tkbieu!F37</f>
        <v>T. DƯƠNG</v>
      </c>
      <c r="P17" s="243">
        <f>tkbieu!F51</f>
        <v>0</v>
      </c>
      <c r="Q17" s="394">
        <f>tkbieu!F65</f>
        <v>0</v>
      </c>
      <c r="R17" s="396">
        <f>tkbieu!F79</f>
        <v>0</v>
      </c>
      <c r="S17" s="540">
        <f>tkbieu!F93</f>
        <v>0</v>
      </c>
      <c r="T17" s="477"/>
    </row>
    <row r="18" spans="1:26" ht="21" customHeight="1" thickBot="1" x14ac:dyDescent="0.25">
      <c r="A18" s="674"/>
      <c r="B18" s="259"/>
      <c r="C18" s="260"/>
      <c r="D18" s="261"/>
      <c r="E18" s="262"/>
      <c r="F18" s="262"/>
      <c r="G18" s="263"/>
      <c r="H18" s="264"/>
      <c r="I18" s="265"/>
      <c r="J18" s="529"/>
      <c r="K18" s="683"/>
      <c r="L18" s="541"/>
      <c r="M18" s="542"/>
      <c r="N18" s="543"/>
      <c r="O18" s="544"/>
      <c r="P18" s="545"/>
      <c r="Q18" s="546"/>
      <c r="R18" s="547"/>
      <c r="S18" s="548"/>
      <c r="T18" s="477"/>
    </row>
    <row r="19" spans="1:26" ht="23.25" customHeight="1" x14ac:dyDescent="0.2"/>
    <row r="20" spans="1:26" ht="21" customHeight="1" x14ac:dyDescent="0.2">
      <c r="A20" s="668" t="str">
        <f>A3</f>
        <v>ÁP DỤNG TỪ NGÀY 15/12 ĐẾN 31/12/2025</v>
      </c>
      <c r="B20" s="667"/>
      <c r="C20" s="667"/>
      <c r="D20" s="667"/>
      <c r="E20" s="667"/>
      <c r="F20" s="667"/>
      <c r="G20" s="667"/>
      <c r="H20" s="667"/>
      <c r="I20" s="667"/>
      <c r="J20" s="224"/>
    </row>
    <row r="21" spans="1:26" ht="20.25" customHeight="1" x14ac:dyDescent="0.35">
      <c r="A21" s="684"/>
      <c r="B21" s="667"/>
      <c r="C21" s="667"/>
      <c r="D21" s="667"/>
      <c r="E21" s="667"/>
      <c r="F21" s="667"/>
      <c r="G21" s="667"/>
      <c r="H21" s="667"/>
      <c r="I21" s="667"/>
      <c r="J21" s="227"/>
    </row>
    <row r="22" spans="1:26" ht="24" customHeight="1" thickBot="1" x14ac:dyDescent="0.25">
      <c r="A22" s="675" t="s">
        <v>65</v>
      </c>
      <c r="B22" s="676"/>
      <c r="C22" s="229" t="str">
        <f>tkbieu!G10</f>
        <v>C25CK1</v>
      </c>
      <c r="D22" s="229"/>
      <c r="E22" s="230" t="s">
        <v>66</v>
      </c>
      <c r="F22" s="231" t="str">
        <f>tkbieu!G9</f>
        <v>T. Y. LONG</v>
      </c>
      <c r="G22" s="232"/>
      <c r="H22" s="233" t="s">
        <v>67</v>
      </c>
      <c r="I22" s="523" t="s">
        <v>1032</v>
      </c>
      <c r="J22" s="234"/>
    </row>
    <row r="23" spans="1:26" ht="21" customHeight="1" x14ac:dyDescent="0.35">
      <c r="A23" s="439" t="s">
        <v>68</v>
      </c>
      <c r="B23" s="440" t="s">
        <v>69</v>
      </c>
      <c r="C23" s="440" t="s">
        <v>70</v>
      </c>
      <c r="D23" s="441" t="s">
        <v>13</v>
      </c>
      <c r="E23" s="442" t="s">
        <v>74</v>
      </c>
      <c r="F23" s="443" t="s">
        <v>49</v>
      </c>
      <c r="G23" s="442" t="s">
        <v>53</v>
      </c>
      <c r="H23" s="442" t="s">
        <v>57</v>
      </c>
      <c r="I23" s="444" t="s">
        <v>75</v>
      </c>
      <c r="J23" s="227"/>
    </row>
    <row r="24" spans="1:26" ht="21" customHeight="1" x14ac:dyDescent="0.35">
      <c r="A24" s="670" t="s">
        <v>14</v>
      </c>
      <c r="B24" s="445">
        <v>1</v>
      </c>
      <c r="C24" s="446" t="s">
        <v>15</v>
      </c>
      <c r="D24" s="235" t="str">
        <f>tkbieu!G12</f>
        <v>GIÁO DỤC</v>
      </c>
      <c r="E24" s="391" t="str">
        <f>tkbieu!G26</f>
        <v>DUNG SAI</v>
      </c>
      <c r="F24" s="235">
        <f>tkbieu!G40</f>
        <v>0</v>
      </c>
      <c r="G24" s="391" t="str">
        <f>tkbieu!G54</f>
        <v>BẢO VỆ MT-ATLĐ</v>
      </c>
      <c r="H24" s="235">
        <f>tkbieu!G68</f>
        <v>0</v>
      </c>
      <c r="I24" s="385">
        <f>tkbieu!G82</f>
        <v>0</v>
      </c>
      <c r="J24" s="227"/>
    </row>
    <row r="25" spans="1:26" ht="21" customHeight="1" thickBot="1" x14ac:dyDescent="0.4">
      <c r="A25" s="671"/>
      <c r="B25" s="447">
        <v>2</v>
      </c>
      <c r="C25" s="448" t="s">
        <v>17</v>
      </c>
      <c r="D25" s="235" t="str">
        <f>tkbieu!G13</f>
        <v>THỂ CHẤT</v>
      </c>
      <c r="E25" s="391" t="str">
        <f>tkbieu!G27</f>
        <v>LẮP GHÉP</v>
      </c>
      <c r="F25" s="235">
        <f>tkbieu!G41</f>
        <v>0</v>
      </c>
      <c r="G25" s="391" t="str">
        <f>tkbieu!G55</f>
        <v>VÀ VỆ SINH CN</v>
      </c>
      <c r="H25" s="235">
        <f>tkbieu!G69</f>
        <v>0</v>
      </c>
      <c r="I25" s="386">
        <f>tkbieu!G83</f>
        <v>0</v>
      </c>
      <c r="J25" s="227"/>
      <c r="Z25" s="175"/>
    </row>
    <row r="26" spans="1:26" ht="21" customHeight="1" thickTop="1" x14ac:dyDescent="0.35">
      <c r="A26" s="671"/>
      <c r="B26" s="449">
        <v>3</v>
      </c>
      <c r="C26" s="450" t="s">
        <v>19</v>
      </c>
      <c r="D26" s="237">
        <f>tkbieu!G14</f>
        <v>0</v>
      </c>
      <c r="E26" s="456">
        <f>tkbieu!G28</f>
        <v>0</v>
      </c>
      <c r="F26" s="239">
        <f>tkbieu!G42</f>
        <v>0</v>
      </c>
      <c r="G26" s="456">
        <f>tkbieu!G56</f>
        <v>0</v>
      </c>
      <c r="H26" s="399">
        <f>tkbieu!G70</f>
        <v>0</v>
      </c>
      <c r="I26" s="405">
        <f>tkbieu!G84</f>
        <v>0</v>
      </c>
      <c r="J26" s="227"/>
    </row>
    <row r="27" spans="1:26" ht="21" customHeight="1" x14ac:dyDescent="0.35">
      <c r="A27" s="671"/>
      <c r="B27" s="451">
        <v>4</v>
      </c>
      <c r="C27" s="452" t="s">
        <v>20</v>
      </c>
      <c r="D27" s="241" t="str">
        <f>tkbieu!G15</f>
        <v>S. TRƯỜNG</v>
      </c>
      <c r="E27" s="393" t="str">
        <f>tkbieu!G29</f>
        <v>A209</v>
      </c>
      <c r="F27" s="241">
        <f>tkbieu!G43</f>
        <v>0</v>
      </c>
      <c r="G27" s="393" t="str">
        <f>tkbieu!G57</f>
        <v>A208</v>
      </c>
      <c r="H27" s="241">
        <f>tkbieu!G71</f>
        <v>0</v>
      </c>
      <c r="I27" s="387">
        <f>tkbieu!G85</f>
        <v>0</v>
      </c>
      <c r="J27" s="227"/>
    </row>
    <row r="28" spans="1:26" ht="21" customHeight="1" x14ac:dyDescent="0.35">
      <c r="A28" s="671"/>
      <c r="B28" s="453">
        <v>5</v>
      </c>
      <c r="C28" s="454" t="s">
        <v>76</v>
      </c>
      <c r="D28" s="235" t="str">
        <f>tkbieu!G16</f>
        <v>T. THANH</v>
      </c>
      <c r="E28" s="394" t="str">
        <f>tkbieu!G30</f>
        <v>T. THUẤN</v>
      </c>
      <c r="F28" s="243">
        <f>tkbieu!G44</f>
        <v>0</v>
      </c>
      <c r="G28" s="394" t="str">
        <f>tkbieu!G58</f>
        <v>T. NGHI</v>
      </c>
      <c r="H28" s="235">
        <f>tkbieu!G72</f>
        <v>0</v>
      </c>
      <c r="I28" s="388">
        <f>tkbieu!G86</f>
        <v>0</v>
      </c>
      <c r="J28" s="227"/>
    </row>
    <row r="29" spans="1:26" ht="21" customHeight="1" thickBot="1" x14ac:dyDescent="0.4">
      <c r="A29" s="672"/>
      <c r="B29" s="244"/>
      <c r="C29" s="269"/>
      <c r="D29" s="246"/>
      <c r="E29" s="247"/>
      <c r="F29" s="248"/>
      <c r="G29" s="247"/>
      <c r="H29" s="249"/>
      <c r="I29" s="250"/>
      <c r="J29" s="227"/>
    </row>
    <row r="30" spans="1:26" ht="21" customHeight="1" thickTop="1" x14ac:dyDescent="0.35">
      <c r="A30" s="673" t="s">
        <v>27</v>
      </c>
      <c r="B30" s="451">
        <v>6</v>
      </c>
      <c r="C30" s="450" t="s">
        <v>28</v>
      </c>
      <c r="D30" s="590" t="str">
        <f>tkbieu!G19</f>
        <v>TIẾNG ANH 1</v>
      </c>
      <c r="E30" s="395">
        <f>tkbieu!G33</f>
        <v>0</v>
      </c>
      <c r="F30" s="235" t="str">
        <f>tkbieu!G47</f>
        <v>GIÁO DỤC</v>
      </c>
      <c r="G30" s="395">
        <f>tkbieu!G61</f>
        <v>0</v>
      </c>
      <c r="H30" s="395">
        <f>tkbieu!G75</f>
        <v>0</v>
      </c>
      <c r="I30" s="251">
        <f>tkbieu!G89</f>
        <v>0</v>
      </c>
      <c r="J30" s="227"/>
    </row>
    <row r="31" spans="1:26" ht="21" customHeight="1" thickBot="1" x14ac:dyDescent="0.4">
      <c r="A31" s="671"/>
      <c r="B31" s="447">
        <v>7</v>
      </c>
      <c r="C31" s="452" t="s">
        <v>33</v>
      </c>
      <c r="D31" s="591">
        <f>tkbieu!G20</f>
        <v>0</v>
      </c>
      <c r="E31" s="391">
        <f>tkbieu!G34</f>
        <v>0</v>
      </c>
      <c r="F31" s="235" t="str">
        <f>tkbieu!G48</f>
        <v>CHÍNH TRỊ</v>
      </c>
      <c r="G31" s="391">
        <f>tkbieu!G62</f>
        <v>0</v>
      </c>
      <c r="H31" s="391">
        <f>tkbieu!G76</f>
        <v>0</v>
      </c>
      <c r="I31" s="251">
        <f>tkbieu!G90</f>
        <v>0</v>
      </c>
      <c r="J31" s="227"/>
    </row>
    <row r="32" spans="1:26" ht="21" customHeight="1" thickTop="1" x14ac:dyDescent="0.35">
      <c r="A32" s="671"/>
      <c r="B32" s="449">
        <v>8</v>
      </c>
      <c r="C32" s="450" t="s">
        <v>36</v>
      </c>
      <c r="D32" s="237" t="str">
        <f>tkbieu!G21</f>
        <v>AD ĐẾN 22/12</v>
      </c>
      <c r="E32" s="456">
        <f>tkbieu!G35</f>
        <v>0</v>
      </c>
      <c r="F32" s="239">
        <f>tkbieu!G49</f>
        <v>0</v>
      </c>
      <c r="G32" s="456">
        <f>tkbieu!G63</f>
        <v>0</v>
      </c>
      <c r="H32" s="457">
        <f>tkbieu!G77</f>
        <v>0</v>
      </c>
      <c r="I32" s="455">
        <f>tkbieu!G91</f>
        <v>0</v>
      </c>
      <c r="J32" s="227"/>
    </row>
    <row r="33" spans="1:10" ht="21" customHeight="1" x14ac:dyDescent="0.35">
      <c r="A33" s="671"/>
      <c r="B33" s="451">
        <v>9</v>
      </c>
      <c r="C33" s="452" t="s">
        <v>37</v>
      </c>
      <c r="D33" s="241" t="str">
        <f>tkbieu!G22</f>
        <v>A207</v>
      </c>
      <c r="E33" s="393">
        <f>tkbieu!G36</f>
        <v>0</v>
      </c>
      <c r="F33" s="241" t="str">
        <f>tkbieu!G50</f>
        <v>A207</v>
      </c>
      <c r="G33" s="393">
        <f>tkbieu!G64</f>
        <v>0</v>
      </c>
      <c r="H33" s="393">
        <f>tkbieu!G78</f>
        <v>0</v>
      </c>
      <c r="I33" s="255">
        <f>tkbieu!G92</f>
        <v>0</v>
      </c>
      <c r="J33" s="227"/>
    </row>
    <row r="34" spans="1:10" ht="21" customHeight="1" x14ac:dyDescent="0.35">
      <c r="A34" s="671"/>
      <c r="B34" s="453">
        <v>10</v>
      </c>
      <c r="C34" s="454" t="s">
        <v>77</v>
      </c>
      <c r="D34" s="257" t="str">
        <f>tkbieu!G23</f>
        <v>T. QUÂN</v>
      </c>
      <c r="E34" s="394">
        <f>tkbieu!G37</f>
        <v>0</v>
      </c>
      <c r="F34" s="243" t="str">
        <f>tkbieu!G51</f>
        <v>C. MI</v>
      </c>
      <c r="G34" s="394">
        <f>tkbieu!G65</f>
        <v>0</v>
      </c>
      <c r="H34" s="396">
        <f>tkbieu!G79</f>
        <v>0</v>
      </c>
      <c r="I34" s="258">
        <f>tkbieu!G93</f>
        <v>0</v>
      </c>
      <c r="J34" s="227"/>
    </row>
    <row r="35" spans="1:10" ht="21" customHeight="1" thickBot="1" x14ac:dyDescent="0.4">
      <c r="A35" s="674"/>
      <c r="B35" s="259"/>
      <c r="C35" s="262"/>
      <c r="D35" s="261"/>
      <c r="E35" s="458"/>
      <c r="F35" s="458"/>
      <c r="G35" s="459"/>
      <c r="H35" s="264"/>
      <c r="I35" s="460"/>
      <c r="J35" s="227"/>
    </row>
    <row r="36" spans="1:10" ht="14.25" customHeight="1" x14ac:dyDescent="0.2">
      <c r="A36" s="271"/>
    </row>
    <row r="37" spans="1:10" ht="24.75" hidden="1" customHeight="1" x14ac:dyDescent="0.3">
      <c r="A37" s="685" t="str">
        <f>'KCK-OTO'!A20</f>
        <v>ÁP DỤNG TỪ NGÀY 15/12 ĐẾN 31/12/2025</v>
      </c>
      <c r="B37" s="667"/>
      <c r="C37" s="667"/>
      <c r="D37" s="667"/>
      <c r="E37" s="667"/>
      <c r="F37" s="667"/>
      <c r="G37" s="667"/>
      <c r="H37" s="667"/>
      <c r="I37" s="667"/>
    </row>
    <row r="38" spans="1:10" ht="18" hidden="1" customHeight="1" x14ac:dyDescent="0.2">
      <c r="A38" s="684"/>
      <c r="B38" s="667"/>
      <c r="C38" s="667"/>
      <c r="D38" s="667"/>
      <c r="E38" s="667"/>
      <c r="F38" s="667"/>
      <c r="G38" s="667"/>
      <c r="H38" s="667"/>
    </row>
    <row r="39" spans="1:10" ht="25.5" hidden="1" customHeight="1" thickBot="1" x14ac:dyDescent="0.25">
      <c r="A39" s="675" t="s">
        <v>65</v>
      </c>
      <c r="B39" s="676"/>
      <c r="C39" s="229">
        <f>tkbieu!H10</f>
        <v>0</v>
      </c>
      <c r="D39" s="277"/>
      <c r="E39" s="278" t="s">
        <v>66</v>
      </c>
      <c r="F39" s="231">
        <f>tkbieu!H9</f>
        <v>0</v>
      </c>
      <c r="H39" s="233" t="s">
        <v>67</v>
      </c>
      <c r="I39" s="233" t="s">
        <v>83</v>
      </c>
    </row>
    <row r="40" spans="1:10" ht="21" hidden="1" customHeight="1" x14ac:dyDescent="0.2">
      <c r="A40" s="465" t="s">
        <v>68</v>
      </c>
      <c r="B40" s="461" t="s">
        <v>69</v>
      </c>
      <c r="C40" s="461" t="s">
        <v>70</v>
      </c>
      <c r="D40" s="462" t="s">
        <v>13</v>
      </c>
      <c r="E40" s="462" t="s">
        <v>74</v>
      </c>
      <c r="F40" s="462" t="s">
        <v>49</v>
      </c>
      <c r="G40" s="463" t="s">
        <v>53</v>
      </c>
      <c r="H40" s="462" t="s">
        <v>57</v>
      </c>
      <c r="I40" s="464" t="s">
        <v>75</v>
      </c>
    </row>
    <row r="41" spans="1:10" ht="21" hidden="1" customHeight="1" x14ac:dyDescent="0.2">
      <c r="A41" s="686" t="s">
        <v>14</v>
      </c>
      <c r="B41" s="466">
        <v>1</v>
      </c>
      <c r="C41" s="467" t="s">
        <v>15</v>
      </c>
      <c r="D41" s="273">
        <f>tkbieu!H12</f>
        <v>0</v>
      </c>
      <c r="E41" s="235">
        <f>tkbieu!H26</f>
        <v>0</v>
      </c>
      <c r="F41" s="235">
        <f>tkbieu!H40</f>
        <v>0</v>
      </c>
      <c r="G41" s="235">
        <f>tkbieu!H54</f>
        <v>0</v>
      </c>
      <c r="H41" s="235">
        <f>tkbieu!H68</f>
        <v>0</v>
      </c>
      <c r="I41" s="272">
        <f>tkbieu!H82</f>
        <v>0</v>
      </c>
    </row>
    <row r="42" spans="1:10" ht="21" hidden="1" customHeight="1" thickBot="1" x14ac:dyDescent="0.25">
      <c r="A42" s="671"/>
      <c r="B42" s="468">
        <v>2</v>
      </c>
      <c r="C42" s="469" t="s">
        <v>17</v>
      </c>
      <c r="D42" s="273">
        <f>tkbieu!H13</f>
        <v>0</v>
      </c>
      <c r="E42" s="235">
        <f>tkbieu!H27</f>
        <v>0</v>
      </c>
      <c r="F42" s="273">
        <f>tkbieu!H41</f>
        <v>0</v>
      </c>
      <c r="G42" s="235">
        <f>tkbieu!H55</f>
        <v>0</v>
      </c>
      <c r="H42" s="235">
        <f>tkbieu!H69</f>
        <v>0</v>
      </c>
      <c r="I42" s="251">
        <f>tkbieu!H83</f>
        <v>0</v>
      </c>
    </row>
    <row r="43" spans="1:10" ht="21" hidden="1" customHeight="1" thickTop="1" x14ac:dyDescent="0.2">
      <c r="A43" s="671"/>
      <c r="B43" s="470">
        <v>3</v>
      </c>
      <c r="C43" s="471" t="s">
        <v>19</v>
      </c>
      <c r="D43" s="237">
        <f>tkbieu!H14</f>
        <v>0</v>
      </c>
      <c r="E43" s="237">
        <f>tkbieu!H28</f>
        <v>0</v>
      </c>
      <c r="F43" s="237">
        <f>tkbieu!H42</f>
        <v>0</v>
      </c>
      <c r="G43" s="274">
        <f>tkbieu!H56</f>
        <v>0</v>
      </c>
      <c r="H43" s="238">
        <f>tkbieu!H70</f>
        <v>0</v>
      </c>
      <c r="I43" s="254">
        <f>tkbieu!H84</f>
        <v>0</v>
      </c>
    </row>
    <row r="44" spans="1:10" ht="21" hidden="1" customHeight="1" x14ac:dyDescent="0.2">
      <c r="A44" s="671"/>
      <c r="B44" s="472">
        <v>4</v>
      </c>
      <c r="C44" s="473" t="s">
        <v>20</v>
      </c>
      <c r="D44" s="241">
        <f>tkbieu!H15</f>
        <v>0</v>
      </c>
      <c r="E44" s="241">
        <f>tkbieu!H29</f>
        <v>0</v>
      </c>
      <c r="F44" s="241">
        <f>tkbieu!H43</f>
        <v>0</v>
      </c>
      <c r="G44" s="241">
        <f>tkbieu!H57</f>
        <v>0</v>
      </c>
      <c r="H44" s="241">
        <f>tkbieu!H71</f>
        <v>0</v>
      </c>
      <c r="I44" s="255">
        <f>tkbieu!H85</f>
        <v>0</v>
      </c>
    </row>
    <row r="45" spans="1:10" ht="21" hidden="1" customHeight="1" x14ac:dyDescent="0.2">
      <c r="A45" s="671"/>
      <c r="B45" s="474">
        <v>5</v>
      </c>
      <c r="C45" s="475" t="s">
        <v>76</v>
      </c>
      <c r="D45" s="243">
        <f>tkbieu!H16</f>
        <v>0</v>
      </c>
      <c r="E45" s="235">
        <f>tkbieu!H30</f>
        <v>0</v>
      </c>
      <c r="F45" s="235">
        <f>tkbieu!H44</f>
        <v>0</v>
      </c>
      <c r="G45" s="235">
        <f>tkbieu!H58</f>
        <v>0</v>
      </c>
      <c r="H45" s="243">
        <f>tkbieu!H72</f>
        <v>0</v>
      </c>
      <c r="I45" s="251">
        <f>tkbieu!H86</f>
        <v>0</v>
      </c>
    </row>
    <row r="46" spans="1:10" ht="21" hidden="1" customHeight="1" thickBot="1" x14ac:dyDescent="0.25">
      <c r="A46" s="672"/>
      <c r="B46" s="244"/>
      <c r="C46" s="245"/>
      <c r="D46" s="279"/>
      <c r="E46" s="280"/>
      <c r="F46" s="280"/>
      <c r="G46" s="281"/>
      <c r="H46" s="281"/>
      <c r="I46" s="282"/>
    </row>
    <row r="47" spans="1:10" ht="21" hidden="1" customHeight="1" thickTop="1" x14ac:dyDescent="0.2">
      <c r="A47" s="686" t="s">
        <v>27</v>
      </c>
      <c r="B47" s="472">
        <v>6</v>
      </c>
      <c r="C47" s="471" t="s">
        <v>28</v>
      </c>
      <c r="D47" s="235">
        <f>tkbieu!H19</f>
        <v>0</v>
      </c>
      <c r="E47" s="253">
        <f>tkbieu!H33</f>
        <v>0</v>
      </c>
      <c r="F47" s="253">
        <f>tkbieu!H47</f>
        <v>0</v>
      </c>
      <c r="G47" s="253">
        <f>tkbieu!H61</f>
        <v>0</v>
      </c>
      <c r="H47" s="253">
        <f>tkbieu!H75</f>
        <v>0</v>
      </c>
      <c r="I47" s="270">
        <f>tkbieu!H89</f>
        <v>0</v>
      </c>
    </row>
    <row r="48" spans="1:10" ht="21" hidden="1" customHeight="1" thickBot="1" x14ac:dyDescent="0.25">
      <c r="A48" s="671"/>
      <c r="B48" s="468">
        <v>7</v>
      </c>
      <c r="C48" s="473" t="s">
        <v>33</v>
      </c>
      <c r="D48" s="235">
        <f>tkbieu!H20</f>
        <v>0</v>
      </c>
      <c r="E48" s="235">
        <f>tkbieu!H34</f>
        <v>0</v>
      </c>
      <c r="F48" s="273">
        <f>tkbieu!H48</f>
        <v>0</v>
      </c>
      <c r="G48" s="235">
        <f>tkbieu!H62</f>
        <v>0</v>
      </c>
      <c r="H48" s="235">
        <f>tkbieu!H76</f>
        <v>0</v>
      </c>
      <c r="I48" s="251">
        <f>tkbieu!H90</f>
        <v>0</v>
      </c>
    </row>
    <row r="49" spans="1:10" ht="21" hidden="1" customHeight="1" thickTop="1" x14ac:dyDescent="0.2">
      <c r="A49" s="671"/>
      <c r="B49" s="470">
        <v>8</v>
      </c>
      <c r="C49" s="471" t="s">
        <v>36</v>
      </c>
      <c r="D49" s="239">
        <f>tkbieu!H21</f>
        <v>0</v>
      </c>
      <c r="E49" s="239">
        <f>tkbieu!H35</f>
        <v>0</v>
      </c>
      <c r="F49" s="237">
        <f>tkbieu!H49</f>
        <v>0</v>
      </c>
      <c r="G49" s="274">
        <f>tkbieu!H63</f>
        <v>0</v>
      </c>
      <c r="H49" s="238">
        <f>tkbieu!H77</f>
        <v>0</v>
      </c>
      <c r="I49" s="251">
        <f>tkbieu!H91</f>
        <v>0</v>
      </c>
    </row>
    <row r="50" spans="1:10" ht="21" hidden="1" customHeight="1" x14ac:dyDescent="0.2">
      <c r="A50" s="671"/>
      <c r="B50" s="472">
        <v>9</v>
      </c>
      <c r="C50" s="473" t="s">
        <v>37</v>
      </c>
      <c r="D50" s="241">
        <f>tkbieu!H22</f>
        <v>0</v>
      </c>
      <c r="E50" s="241">
        <f>tkbieu!H36</f>
        <v>0</v>
      </c>
      <c r="F50" s="241">
        <f>tkbieu!H50</f>
        <v>0</v>
      </c>
      <c r="G50" s="241">
        <f>tkbieu!H64</f>
        <v>0</v>
      </c>
      <c r="H50" s="241">
        <f>tkbieu!H78</f>
        <v>0</v>
      </c>
      <c r="I50" s="255">
        <f>tkbieu!H92</f>
        <v>0</v>
      </c>
    </row>
    <row r="51" spans="1:10" ht="21" hidden="1" customHeight="1" x14ac:dyDescent="0.2">
      <c r="A51" s="671"/>
      <c r="B51" s="474">
        <v>10</v>
      </c>
      <c r="C51" s="475" t="s">
        <v>77</v>
      </c>
      <c r="D51" s="243">
        <f>tkbieu!H23</f>
        <v>0</v>
      </c>
      <c r="E51" s="283">
        <f>tkbieu!H37</f>
        <v>0</v>
      </c>
      <c r="F51" s="243">
        <f>tkbieu!H51</f>
        <v>0</v>
      </c>
      <c r="G51" s="243">
        <f>tkbieu!H65</f>
        <v>0</v>
      </c>
      <c r="H51" s="284">
        <f>tkbieu!H79</f>
        <v>0</v>
      </c>
      <c r="I51" s="258">
        <f>tkbieu!H93</f>
        <v>0</v>
      </c>
    </row>
    <row r="52" spans="1:10" ht="21" hidden="1" customHeight="1" thickBot="1" x14ac:dyDescent="0.25">
      <c r="A52" s="674"/>
      <c r="B52" s="285"/>
      <c r="C52" s="286"/>
      <c r="D52" s="286"/>
      <c r="E52" s="287"/>
      <c r="F52" s="268"/>
      <c r="G52" s="288"/>
      <c r="H52" s="289"/>
      <c r="I52" s="290"/>
    </row>
    <row r="53" spans="1:10" ht="12.75" hidden="1" customHeight="1" x14ac:dyDescent="0.2"/>
    <row r="54" spans="1:10" ht="12.75" customHeight="1" x14ac:dyDescent="0.2">
      <c r="A54" s="276" t="s">
        <v>78</v>
      </c>
      <c r="D54" s="175"/>
      <c r="E54" s="175"/>
      <c r="F54" s="175"/>
      <c r="G54" s="175"/>
      <c r="H54" s="175"/>
      <c r="I54" s="175"/>
      <c r="J54" s="175"/>
    </row>
    <row r="55" spans="1:10" ht="12.75" customHeight="1" x14ac:dyDescent="0.2">
      <c r="A55" s="276" t="s">
        <v>79</v>
      </c>
      <c r="J55" s="175"/>
    </row>
    <row r="56" spans="1:10" ht="12.75" customHeight="1" x14ac:dyDescent="0.2">
      <c r="B56" s="276" t="s">
        <v>80</v>
      </c>
      <c r="J56" s="175"/>
    </row>
    <row r="57" spans="1:10" ht="12.75" customHeight="1" x14ac:dyDescent="0.2">
      <c r="B57" s="276" t="s">
        <v>81</v>
      </c>
      <c r="J57" s="175"/>
    </row>
    <row r="58" spans="1:10" ht="12.75" customHeight="1" x14ac:dyDescent="0.2">
      <c r="B58" s="276" t="s">
        <v>82</v>
      </c>
      <c r="J58" s="175"/>
    </row>
    <row r="59" spans="1:10" ht="12.75" customHeight="1" x14ac:dyDescent="0.2">
      <c r="J59" s="175"/>
    </row>
    <row r="60" spans="1:10" ht="12.75" customHeight="1" x14ac:dyDescent="0.2">
      <c r="J60" s="17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77" customWidth="1"/>
    <col min="10" max="10" width="3.85546875" style="477" customWidth="1"/>
    <col min="11" max="11" width="4.5703125" style="477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66" t="s">
        <v>988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U1" s="222"/>
      <c r="V1" s="222"/>
      <c r="W1" s="222"/>
      <c r="X1" s="222"/>
      <c r="Y1" s="222"/>
    </row>
    <row r="2" spans="1:25" ht="18.75" customHeight="1" x14ac:dyDescent="0.2">
      <c r="K2" s="480"/>
      <c r="L2" s="175"/>
      <c r="T2" s="175"/>
    </row>
    <row r="3" spans="1:25" ht="21" customHeight="1" x14ac:dyDescent="0.2">
      <c r="A3" s="687" t="str">
        <f>K3</f>
        <v>ÁP DỤNG TỪ NGÀY 15/12 ĐẾN 31/12/2025</v>
      </c>
      <c r="B3" s="667"/>
      <c r="C3" s="667"/>
      <c r="D3" s="667"/>
      <c r="E3" s="667"/>
      <c r="F3" s="667"/>
      <c r="G3" s="667"/>
      <c r="H3" s="667"/>
      <c r="I3" s="667"/>
      <c r="K3" s="687" t="str">
        <f>'KCK-OTO'!A3</f>
        <v>ÁP DỤNG TỪ NGÀY 15/12 ĐẾN 31/12/2025</v>
      </c>
      <c r="L3" s="667"/>
      <c r="M3" s="667"/>
      <c r="N3" s="667"/>
      <c r="O3" s="667"/>
      <c r="P3" s="667"/>
      <c r="Q3" s="667"/>
      <c r="R3" s="667"/>
      <c r="S3" s="667"/>
      <c r="T3" s="175"/>
      <c r="W3" s="299"/>
      <c r="X3" s="305"/>
    </row>
    <row r="4" spans="1:25" ht="21" customHeight="1" x14ac:dyDescent="0.25">
      <c r="A4" s="669"/>
      <c r="B4" s="669"/>
      <c r="C4" s="669"/>
      <c r="D4" s="669"/>
      <c r="E4" s="669"/>
      <c r="F4" s="669"/>
      <c r="G4" s="669"/>
      <c r="H4" s="669"/>
      <c r="I4" s="669"/>
      <c r="J4" s="482"/>
      <c r="K4" s="478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</row>
    <row r="5" spans="1:25" ht="21" customHeight="1" thickBot="1" x14ac:dyDescent="0.25">
      <c r="A5" s="675" t="s">
        <v>65</v>
      </c>
      <c r="B5" s="675"/>
      <c r="C5" s="229" t="str">
        <f>tkbieu!I10</f>
        <v>T25KTML1</v>
      </c>
      <c r="D5" s="229"/>
      <c r="E5" s="230" t="s">
        <v>66</v>
      </c>
      <c r="F5" s="231" t="str">
        <f>tkbieu!I9</f>
        <v>C. THẢO</v>
      </c>
      <c r="G5" s="231"/>
      <c r="H5" s="233" t="s">
        <v>67</v>
      </c>
      <c r="I5" s="300" t="s">
        <v>1033</v>
      </c>
      <c r="J5" s="483"/>
      <c r="K5" s="675" t="s">
        <v>65</v>
      </c>
      <c r="L5" s="675"/>
      <c r="M5" s="229" t="str">
        <f>tkbieu!J10</f>
        <v>C25KTML1</v>
      </c>
      <c r="N5" s="229"/>
      <c r="O5" s="230" t="s">
        <v>66</v>
      </c>
      <c r="P5" s="231" t="str">
        <f>tkbieu!J9</f>
        <v>T. CHƯƠNG</v>
      </c>
      <c r="Q5" s="232"/>
      <c r="R5" s="233" t="s">
        <v>67</v>
      </c>
      <c r="S5" s="300" t="s">
        <v>1034</v>
      </c>
      <c r="T5" s="234"/>
      <c r="W5" s="234"/>
      <c r="X5" s="234"/>
    </row>
    <row r="6" spans="1:25" ht="21.75" customHeight="1" x14ac:dyDescent="0.2">
      <c r="A6" s="465" t="s">
        <v>68</v>
      </c>
      <c r="B6" s="461" t="s">
        <v>69</v>
      </c>
      <c r="C6" s="461" t="s">
        <v>70</v>
      </c>
      <c r="D6" s="463" t="s">
        <v>13</v>
      </c>
      <c r="E6" s="463" t="s">
        <v>74</v>
      </c>
      <c r="F6" s="462" t="s">
        <v>49</v>
      </c>
      <c r="G6" s="463" t="s">
        <v>53</v>
      </c>
      <c r="H6" s="462" t="s">
        <v>57</v>
      </c>
      <c r="I6" s="464" t="s">
        <v>75</v>
      </c>
      <c r="J6" s="484"/>
      <c r="K6" s="465" t="s">
        <v>68</v>
      </c>
      <c r="L6" s="461" t="s">
        <v>69</v>
      </c>
      <c r="M6" s="461" t="s">
        <v>70</v>
      </c>
      <c r="N6" s="463" t="s">
        <v>13</v>
      </c>
      <c r="O6" s="463" t="s">
        <v>74</v>
      </c>
      <c r="P6" s="462" t="s">
        <v>49</v>
      </c>
      <c r="Q6" s="463" t="s">
        <v>53</v>
      </c>
      <c r="R6" s="462" t="s">
        <v>57</v>
      </c>
      <c r="S6" s="464" t="s">
        <v>75</v>
      </c>
      <c r="T6" s="307"/>
    </row>
    <row r="7" spans="1:25" ht="21.75" customHeight="1" x14ac:dyDescent="0.2">
      <c r="A7" s="680" t="s">
        <v>14</v>
      </c>
      <c r="B7" s="466">
        <v>1</v>
      </c>
      <c r="C7" s="467" t="s">
        <v>15</v>
      </c>
      <c r="D7" s="391" t="str">
        <f>tkbieu!I12</f>
        <v>TIẾNG ANH 1</v>
      </c>
      <c r="E7" s="391" t="str">
        <f>tkbieu!I26</f>
        <v>CSKT NHIỆT LẠNH</v>
      </c>
      <c r="F7" s="391" t="str">
        <f>tkbieu!I40</f>
        <v>TIN HỌC</v>
      </c>
      <c r="G7" s="391" t="str">
        <f>tkbieu!I54</f>
        <v>KT ĐIỆN -</v>
      </c>
      <c r="H7" s="391" t="str">
        <f>tkbieu!I68</f>
        <v>CSKT NHIỆT LẠNH</v>
      </c>
      <c r="I7" s="272" t="str">
        <f>tkbieu!I82</f>
        <v>VẼ</v>
      </c>
      <c r="J7" s="485"/>
      <c r="K7" s="680" t="s">
        <v>14</v>
      </c>
      <c r="L7" s="466">
        <v>1</v>
      </c>
      <c r="M7" s="467" t="s">
        <v>15</v>
      </c>
      <c r="N7" s="235" t="str">
        <f>tkbieu!J12</f>
        <v>TIẾNG ANH 1</v>
      </c>
      <c r="O7" s="235">
        <f>tkbieu!J26</f>
        <v>0</v>
      </c>
      <c r="P7" s="235" t="str">
        <f>tkbieu!J40</f>
        <v>CSKT NHIỆT LẠNH</v>
      </c>
      <c r="Q7" s="235">
        <f>tkbieu!J54</f>
        <v>0</v>
      </c>
      <c r="R7" s="235">
        <f>tkbieu!J68</f>
        <v>0</v>
      </c>
      <c r="S7" s="272">
        <f>tkbieu!J82</f>
        <v>0</v>
      </c>
      <c r="T7" s="252"/>
    </row>
    <row r="8" spans="1:25" ht="21.75" customHeight="1" thickBot="1" x14ac:dyDescent="0.25">
      <c r="A8" s="671"/>
      <c r="B8" s="468">
        <v>2</v>
      </c>
      <c r="C8" s="469" t="s">
        <v>17</v>
      </c>
      <c r="D8" s="391">
        <f>tkbieu!I13</f>
        <v>0</v>
      </c>
      <c r="E8" s="391" t="str">
        <f>tkbieu!I27</f>
        <v>VÀ ĐHKK</v>
      </c>
      <c r="F8" s="391">
        <f>tkbieu!I41</f>
        <v>0</v>
      </c>
      <c r="G8" s="391" t="str">
        <f>tkbieu!I55</f>
        <v>ĐIỆN TỬ</v>
      </c>
      <c r="H8" s="391" t="str">
        <f>tkbieu!I69</f>
        <v>VÀ ĐHKK</v>
      </c>
      <c r="I8" s="251" t="str">
        <f>tkbieu!I83</f>
        <v>KỸ THUẬT</v>
      </c>
      <c r="J8" s="485"/>
      <c r="K8" s="671"/>
      <c r="L8" s="468">
        <v>2</v>
      </c>
      <c r="M8" s="469" t="s">
        <v>17</v>
      </c>
      <c r="N8" s="235">
        <f>tkbieu!J13</f>
        <v>0</v>
      </c>
      <c r="O8" s="235">
        <f>tkbieu!J27</f>
        <v>0</v>
      </c>
      <c r="P8" s="235" t="str">
        <f>tkbieu!J41</f>
        <v>VÀ ĐHKK</v>
      </c>
      <c r="Q8" s="235">
        <f>tkbieu!J55</f>
        <v>0</v>
      </c>
      <c r="R8" s="235">
        <f>tkbieu!J69</f>
        <v>0</v>
      </c>
      <c r="S8" s="251">
        <f>tkbieu!J83</f>
        <v>0</v>
      </c>
      <c r="T8" s="252"/>
    </row>
    <row r="9" spans="1:25" ht="21.75" customHeight="1" thickTop="1" x14ac:dyDescent="0.2">
      <c r="A9" s="671"/>
      <c r="B9" s="470">
        <v>3</v>
      </c>
      <c r="C9" s="471" t="s">
        <v>19</v>
      </c>
      <c r="D9" s="456" t="str">
        <f>tkbieu!I14</f>
        <v>AD ĐẾN 29/12</v>
      </c>
      <c r="E9" s="456">
        <f>tkbieu!I28</f>
        <v>0</v>
      </c>
      <c r="F9" s="456">
        <f>tkbieu!I42</f>
        <v>0</v>
      </c>
      <c r="G9" s="456">
        <f>tkbieu!I56</f>
        <v>0</v>
      </c>
      <c r="H9" s="456">
        <f>tkbieu!I70</f>
        <v>0</v>
      </c>
      <c r="I9" s="500">
        <f>tkbieu!I84</f>
        <v>0</v>
      </c>
      <c r="J9" s="485"/>
      <c r="K9" s="671"/>
      <c r="L9" s="470">
        <v>3</v>
      </c>
      <c r="M9" s="471" t="s">
        <v>19</v>
      </c>
      <c r="N9" s="239" t="str">
        <f>tkbieu!J14</f>
        <v>AD ĐẾN 29/12</v>
      </c>
      <c r="O9" s="239">
        <f>tkbieu!J28</f>
        <v>0</v>
      </c>
      <c r="P9" s="308">
        <f>tkbieu!J42</f>
        <v>0</v>
      </c>
      <c r="Q9" s="274">
        <f>tkbieu!J56</f>
        <v>0</v>
      </c>
      <c r="R9" s="308">
        <f>tkbieu!J70</f>
        <v>0</v>
      </c>
      <c r="S9" s="500">
        <f>tkbieu!J84</f>
        <v>0</v>
      </c>
      <c r="T9" s="295"/>
    </row>
    <row r="10" spans="1:25" ht="21.75" customHeight="1" x14ac:dyDescent="0.2">
      <c r="A10" s="671"/>
      <c r="B10" s="472">
        <v>4</v>
      </c>
      <c r="C10" s="473" t="s">
        <v>20</v>
      </c>
      <c r="D10" s="393" t="str">
        <f>tkbieu!I15</f>
        <v>A208</v>
      </c>
      <c r="E10" s="393" t="str">
        <f>tkbieu!I29</f>
        <v>B105</v>
      </c>
      <c r="F10" s="393" t="str">
        <f>tkbieu!I43</f>
        <v>A103 (PM6)</v>
      </c>
      <c r="G10" s="393" t="str">
        <f>tkbieu!I57</f>
        <v>B002</v>
      </c>
      <c r="H10" s="393" t="str">
        <f>tkbieu!I71</f>
        <v>B105</v>
      </c>
      <c r="I10" s="255" t="str">
        <f>tkbieu!I85</f>
        <v>A210</v>
      </c>
      <c r="J10" s="486"/>
      <c r="K10" s="671"/>
      <c r="L10" s="472">
        <v>4</v>
      </c>
      <c r="M10" s="473" t="s">
        <v>20</v>
      </c>
      <c r="N10" s="241" t="str">
        <f>tkbieu!J15</f>
        <v>A209</v>
      </c>
      <c r="O10" s="241">
        <f>tkbieu!J29</f>
        <v>0</v>
      </c>
      <c r="P10" s="241" t="str">
        <f>tkbieu!J43</f>
        <v>B105</v>
      </c>
      <c r="Q10" s="241">
        <f>tkbieu!J57</f>
        <v>0</v>
      </c>
      <c r="R10" s="241">
        <f>tkbieu!J71</f>
        <v>0</v>
      </c>
      <c r="S10" s="255">
        <f>tkbieu!J85</f>
        <v>0</v>
      </c>
      <c r="T10" s="256"/>
    </row>
    <row r="11" spans="1:25" ht="21.75" customHeight="1" x14ac:dyDescent="0.2">
      <c r="A11" s="671"/>
      <c r="B11" s="474">
        <v>5</v>
      </c>
      <c r="C11" s="475" t="s">
        <v>76</v>
      </c>
      <c r="D11" s="391" t="str">
        <f>tkbieu!I16</f>
        <v>C. B. VÂN</v>
      </c>
      <c r="E11" s="391" t="str">
        <f>tkbieu!I30</f>
        <v>T. A. HẢI</v>
      </c>
      <c r="F11" s="391" t="str">
        <f>tkbieu!I44</f>
        <v>T. B. LỘC</v>
      </c>
      <c r="G11" s="391" t="str">
        <f>tkbieu!I58</f>
        <v>T. V. TUẤN</v>
      </c>
      <c r="H11" s="391" t="str">
        <f>tkbieu!I72</f>
        <v>T. A. HẢI</v>
      </c>
      <c r="I11" s="251" t="str">
        <f>tkbieu!I86</f>
        <v>T. LƯU</v>
      </c>
      <c r="J11" s="487"/>
      <c r="K11" s="671"/>
      <c r="L11" s="474">
        <v>5</v>
      </c>
      <c r="M11" s="475" t="s">
        <v>76</v>
      </c>
      <c r="N11" s="243" t="str">
        <f>tkbieu!J16</f>
        <v>C. Q. PHƯƠNG</v>
      </c>
      <c r="O11" s="235">
        <f>tkbieu!J30</f>
        <v>0</v>
      </c>
      <c r="P11" s="235" t="str">
        <f>tkbieu!J44</f>
        <v>T. A. HẢI</v>
      </c>
      <c r="Q11" s="235">
        <f>tkbieu!J58</f>
        <v>0</v>
      </c>
      <c r="R11" s="243">
        <f>tkbieu!J72</f>
        <v>0</v>
      </c>
      <c r="S11" s="251">
        <f>tkbieu!J86</f>
        <v>0</v>
      </c>
      <c r="T11" s="252"/>
    </row>
    <row r="12" spans="1:25" ht="21.75" customHeight="1" thickBot="1" x14ac:dyDescent="0.25">
      <c r="A12" s="672"/>
      <c r="B12" s="244"/>
      <c r="C12" s="245"/>
      <c r="D12" s="246"/>
      <c r="E12" s="247"/>
      <c r="F12" s="248"/>
      <c r="G12" s="247"/>
      <c r="H12" s="249"/>
      <c r="I12" s="282"/>
      <c r="J12" s="488"/>
      <c r="K12" s="672"/>
      <c r="L12" s="244"/>
      <c r="M12" s="245"/>
      <c r="N12" s="279"/>
      <c r="O12" s="309"/>
      <c r="P12" s="280"/>
      <c r="Q12" s="281"/>
      <c r="R12" s="310"/>
      <c r="S12" s="282"/>
      <c r="T12" s="296"/>
    </row>
    <row r="13" spans="1:25" ht="21.75" customHeight="1" thickTop="1" x14ac:dyDescent="0.2">
      <c r="A13" s="681" t="s">
        <v>27</v>
      </c>
      <c r="B13" s="472">
        <v>6</v>
      </c>
      <c r="C13" s="471" t="s">
        <v>28</v>
      </c>
      <c r="D13" s="505" t="str">
        <f>tkbieu!I19</f>
        <v>HỌC VHPT</v>
      </c>
      <c r="E13" s="505" t="str">
        <f>tkbieu!I33</f>
        <v>HỌC VHPT</v>
      </c>
      <c r="F13" s="505" t="str">
        <f>tkbieu!I47</f>
        <v>HỌC VHPT</v>
      </c>
      <c r="G13" s="505" t="str">
        <f>tkbieu!I61</f>
        <v>HỌC VHPT</v>
      </c>
      <c r="H13" s="505" t="str">
        <f>tkbieu!I75</f>
        <v>HỌC VHPT</v>
      </c>
      <c r="I13" s="270" t="str">
        <f>tkbieu!I89</f>
        <v>CSKT NHIỆT LẠNH</v>
      </c>
      <c r="J13" s="485"/>
      <c r="K13" s="681" t="s">
        <v>27</v>
      </c>
      <c r="L13" s="472">
        <v>6</v>
      </c>
      <c r="M13" s="471" t="s">
        <v>28</v>
      </c>
      <c r="N13" s="235" t="str">
        <f>tkbieu!J19</f>
        <v>GIÁO DỤC</v>
      </c>
      <c r="O13" s="253" t="str">
        <f>tkbieu!J33</f>
        <v>CSKT NHIỆT LẠNH</v>
      </c>
      <c r="P13" s="253" t="str">
        <f>tkbieu!J47</f>
        <v>GIÁO DỤC</v>
      </c>
      <c r="Q13" s="253">
        <f>tkbieu!J61</f>
        <v>0</v>
      </c>
      <c r="R13" s="253" t="str">
        <f>tkbieu!J75</f>
        <v>CSKT NHIỆT LẠNH</v>
      </c>
      <c r="S13" s="270">
        <f>tkbieu!J89</f>
        <v>0</v>
      </c>
      <c r="T13" s="252"/>
    </row>
    <row r="14" spans="1:25" ht="21.75" customHeight="1" thickBot="1" x14ac:dyDescent="0.25">
      <c r="A14" s="671"/>
      <c r="B14" s="468">
        <v>7</v>
      </c>
      <c r="C14" s="473" t="s">
        <v>33</v>
      </c>
      <c r="D14" s="236" t="str">
        <f>tkbieu!I20</f>
        <v>THEO TKB</v>
      </c>
      <c r="E14" s="236" t="str">
        <f>tkbieu!I34</f>
        <v>THEO TKB</v>
      </c>
      <c r="F14" s="236" t="str">
        <f>tkbieu!I48</f>
        <v>THEO TKB</v>
      </c>
      <c r="G14" s="236" t="str">
        <f>tkbieu!I62</f>
        <v>THEO TKB</v>
      </c>
      <c r="H14" s="236" t="str">
        <f>tkbieu!I76</f>
        <v>THEO TKB</v>
      </c>
      <c r="I14" s="251" t="str">
        <f>tkbieu!I90</f>
        <v>VÀ ĐHKK</v>
      </c>
      <c r="J14" s="485"/>
      <c r="K14" s="671"/>
      <c r="L14" s="468">
        <v>7</v>
      </c>
      <c r="M14" s="473" t="s">
        <v>33</v>
      </c>
      <c r="N14" s="235" t="str">
        <f>tkbieu!J20</f>
        <v>THỂ CHẤT</v>
      </c>
      <c r="O14" s="235" t="str">
        <f>tkbieu!J34</f>
        <v>VÀ ĐHKK</v>
      </c>
      <c r="P14" s="235" t="str">
        <f>tkbieu!J48</f>
        <v>CHÍNH TRỊ</v>
      </c>
      <c r="Q14" s="235">
        <f>tkbieu!J62</f>
        <v>0</v>
      </c>
      <c r="R14" s="235" t="str">
        <f>tkbieu!J76</f>
        <v>VÀ ĐHKK</v>
      </c>
      <c r="S14" s="251">
        <f>tkbieu!J90</f>
        <v>0</v>
      </c>
      <c r="T14" s="252"/>
    </row>
    <row r="15" spans="1:25" ht="21.75" customHeight="1" thickTop="1" x14ac:dyDescent="0.2">
      <c r="A15" s="671"/>
      <c r="B15" s="470">
        <v>8</v>
      </c>
      <c r="C15" s="471" t="s">
        <v>36</v>
      </c>
      <c r="D15" s="517" t="str">
        <f>tkbieu!I21</f>
        <v>TTGDTX</v>
      </c>
      <c r="E15" s="519" t="str">
        <f>tkbieu!I35</f>
        <v>TTGDTX</v>
      </c>
      <c r="F15" s="519" t="str">
        <f>tkbieu!I49</f>
        <v>TTGDTX</v>
      </c>
      <c r="G15" s="519" t="str">
        <f>tkbieu!I63</f>
        <v>TTGDTX</v>
      </c>
      <c r="H15" s="519" t="str">
        <f>tkbieu!I77</f>
        <v>TTGDTX</v>
      </c>
      <c r="I15" s="500">
        <f>tkbieu!I91</f>
        <v>0</v>
      </c>
      <c r="J15" s="489"/>
      <c r="K15" s="671"/>
      <c r="L15" s="470">
        <v>8</v>
      </c>
      <c r="M15" s="471" t="s">
        <v>36</v>
      </c>
      <c r="N15" s="239">
        <f>tkbieu!J21</f>
        <v>0</v>
      </c>
      <c r="O15" s="456">
        <f>tkbieu!J35</f>
        <v>0</v>
      </c>
      <c r="P15" s="399" t="str">
        <f>tkbieu!J49</f>
        <v>AD ĐẾN 17/12</v>
      </c>
      <c r="Q15" s="456">
        <f>tkbieu!J63</f>
        <v>0</v>
      </c>
      <c r="R15" s="457">
        <f>tkbieu!J77</f>
        <v>0</v>
      </c>
      <c r="S15" s="500">
        <f>tkbieu!J91</f>
        <v>0</v>
      </c>
      <c r="T15" s="295"/>
    </row>
    <row r="16" spans="1:25" ht="21.75" customHeight="1" x14ac:dyDescent="0.2">
      <c r="A16" s="671"/>
      <c r="B16" s="472">
        <v>9</v>
      </c>
      <c r="C16" s="473" t="s">
        <v>37</v>
      </c>
      <c r="D16" s="242">
        <f>tkbieu!I22</f>
        <v>0</v>
      </c>
      <c r="E16" s="242">
        <f>tkbieu!I36</f>
        <v>0</v>
      </c>
      <c r="F16" s="242">
        <f>tkbieu!I50</f>
        <v>0</v>
      </c>
      <c r="G16" s="242">
        <f>tkbieu!I64</f>
        <v>0</v>
      </c>
      <c r="H16" s="242">
        <f>tkbieu!I78</f>
        <v>0</v>
      </c>
      <c r="I16" s="255" t="str">
        <f>tkbieu!I92</f>
        <v>B105</v>
      </c>
      <c r="J16" s="486"/>
      <c r="K16" s="671"/>
      <c r="L16" s="472">
        <v>9</v>
      </c>
      <c r="M16" s="473" t="s">
        <v>37</v>
      </c>
      <c r="N16" s="241" t="str">
        <f>tkbieu!J22</f>
        <v>S. TRƯỜNG</v>
      </c>
      <c r="O16" s="241" t="str">
        <f>tkbieu!J36</f>
        <v>B105</v>
      </c>
      <c r="P16" s="241" t="str">
        <f>tkbieu!J50</f>
        <v>A210</v>
      </c>
      <c r="Q16" s="241">
        <f>tkbieu!J64</f>
        <v>0</v>
      </c>
      <c r="R16" s="241" t="str">
        <f>tkbieu!J78</f>
        <v>B105</v>
      </c>
      <c r="S16" s="255">
        <f>tkbieu!J92</f>
        <v>0</v>
      </c>
      <c r="T16" s="256"/>
    </row>
    <row r="17" spans="1:20" ht="21.75" customHeight="1" x14ac:dyDescent="0.2">
      <c r="A17" s="671"/>
      <c r="B17" s="474">
        <v>10</v>
      </c>
      <c r="C17" s="475" t="s">
        <v>77</v>
      </c>
      <c r="D17" s="511">
        <f>tkbieu!I23</f>
        <v>0</v>
      </c>
      <c r="E17" s="511">
        <f>tkbieu!I37</f>
        <v>0</v>
      </c>
      <c r="F17" s="511">
        <f>tkbieu!I51</f>
        <v>0</v>
      </c>
      <c r="G17" s="511">
        <f>tkbieu!I65</f>
        <v>0</v>
      </c>
      <c r="H17" s="511">
        <f>tkbieu!I79</f>
        <v>0</v>
      </c>
      <c r="I17" s="258" t="str">
        <f>tkbieu!I93</f>
        <v>T. A. HẢI</v>
      </c>
      <c r="J17" s="485"/>
      <c r="K17" s="671"/>
      <c r="L17" s="474">
        <v>10</v>
      </c>
      <c r="M17" s="475" t="s">
        <v>77</v>
      </c>
      <c r="N17" s="243" t="str">
        <f>tkbieu!J23</f>
        <v>T. THANH</v>
      </c>
      <c r="O17" s="283" t="str">
        <f>tkbieu!J37</f>
        <v>T. A. HẢI</v>
      </c>
      <c r="P17" s="243" t="str">
        <f>tkbieu!J51</f>
        <v>C. NGUYÊN</v>
      </c>
      <c r="Q17" s="243">
        <f>tkbieu!J65</f>
        <v>0</v>
      </c>
      <c r="R17" s="284" t="str">
        <f>tkbieu!J79</f>
        <v>T. A. HẢI</v>
      </c>
      <c r="S17" s="258">
        <f>tkbieu!J93</f>
        <v>0</v>
      </c>
      <c r="T17" s="252"/>
    </row>
    <row r="18" spans="1:20" ht="21.75" customHeight="1" thickBot="1" x14ac:dyDescent="0.25">
      <c r="A18" s="674"/>
      <c r="B18" s="259"/>
      <c r="C18" s="311"/>
      <c r="D18" s="312"/>
      <c r="E18" s="267"/>
      <c r="F18" s="267"/>
      <c r="G18" s="267"/>
      <c r="H18" s="267"/>
      <c r="I18" s="275"/>
      <c r="J18" s="490"/>
      <c r="K18" s="674"/>
      <c r="L18" s="259"/>
      <c r="M18" s="259"/>
      <c r="N18" s="259"/>
      <c r="O18" s="304"/>
      <c r="P18" s="304"/>
      <c r="Q18" s="304"/>
      <c r="R18" s="304"/>
      <c r="S18" s="275"/>
      <c r="T18" s="303"/>
    </row>
    <row r="19" spans="1:20" ht="17.25" customHeight="1" x14ac:dyDescent="0.2">
      <c r="K19" s="271"/>
      <c r="T19" s="175"/>
    </row>
    <row r="20" spans="1:20" ht="18.75" customHeight="1" x14ac:dyDescent="0.2">
      <c r="A20" s="687" t="str">
        <f>K3</f>
        <v>ÁP DỤNG TỪ NGÀY 15/12 ĐẾN 31/12/2025</v>
      </c>
      <c r="B20" s="667"/>
      <c r="C20" s="667"/>
      <c r="D20" s="667"/>
      <c r="E20" s="667"/>
      <c r="F20" s="667"/>
      <c r="G20" s="667"/>
      <c r="H20" s="667"/>
      <c r="I20" s="667"/>
      <c r="K20" s="480"/>
    </row>
    <row r="21" spans="1:20" ht="18.75" customHeight="1" x14ac:dyDescent="0.2">
      <c r="A21" s="306"/>
      <c r="B21" s="306"/>
      <c r="C21" s="306"/>
      <c r="D21" s="306"/>
      <c r="E21" s="306"/>
      <c r="F21" s="306"/>
      <c r="G21" s="306"/>
      <c r="H21" s="306"/>
      <c r="I21" s="478"/>
      <c r="J21" s="478"/>
      <c r="K21" s="480"/>
    </row>
    <row r="22" spans="1:20" ht="18.75" customHeight="1" thickBot="1" x14ac:dyDescent="0.25">
      <c r="A22" s="688" t="s">
        <v>65</v>
      </c>
      <c r="B22" s="688"/>
      <c r="C22" s="229" t="str">
        <f>tkbieu!K10</f>
        <v>C25DC1</v>
      </c>
      <c r="D22" s="229"/>
      <c r="E22" s="230" t="s">
        <v>66</v>
      </c>
      <c r="F22" s="231" t="str">
        <f>tkbieu!K9</f>
        <v>T. M. TUẤN</v>
      </c>
      <c r="G22" s="231"/>
      <c r="H22" s="233" t="s">
        <v>67</v>
      </c>
      <c r="I22" s="300" t="s">
        <v>1035</v>
      </c>
      <c r="J22" s="491"/>
      <c r="K22" s="480"/>
    </row>
    <row r="23" spans="1:20" ht="21" customHeight="1" x14ac:dyDescent="0.2">
      <c r="A23" s="439" t="s">
        <v>68</v>
      </c>
      <c r="B23" s="440" t="s">
        <v>69</v>
      </c>
      <c r="C23" s="440" t="s">
        <v>70</v>
      </c>
      <c r="D23" s="441" t="s">
        <v>13</v>
      </c>
      <c r="E23" s="442" t="s">
        <v>74</v>
      </c>
      <c r="F23" s="441" t="s">
        <v>49</v>
      </c>
      <c r="G23" s="442" t="s">
        <v>53</v>
      </c>
      <c r="H23" s="442" t="s">
        <v>57</v>
      </c>
      <c r="I23" s="444" t="s">
        <v>75</v>
      </c>
      <c r="J23" s="484"/>
      <c r="K23" s="480"/>
    </row>
    <row r="24" spans="1:20" ht="21" customHeight="1" x14ac:dyDescent="0.2">
      <c r="A24" s="670" t="s">
        <v>14</v>
      </c>
      <c r="B24" s="445">
        <v>1</v>
      </c>
      <c r="C24" s="446" t="s">
        <v>15</v>
      </c>
      <c r="D24" s="235" t="str">
        <f>tkbieu!K12</f>
        <v>TIẾNG ANH 1</v>
      </c>
      <c r="E24" s="235">
        <f>tkbieu!K26</f>
        <v>0</v>
      </c>
      <c r="F24" s="235">
        <f>tkbieu!K40</f>
        <v>0</v>
      </c>
      <c r="G24" s="235" t="str">
        <f>tkbieu!K54</f>
        <v>KỸ THUẬT</v>
      </c>
      <c r="H24" s="235" t="str">
        <f>tkbieu!K68</f>
        <v>SD CCDC</v>
      </c>
      <c r="I24" s="272" t="str">
        <f>tkbieu!K82</f>
        <v>KT AN TOÀN</v>
      </c>
      <c r="J24" s="485"/>
      <c r="K24" s="480"/>
    </row>
    <row r="25" spans="1:20" ht="21" customHeight="1" thickBot="1" x14ac:dyDescent="0.25">
      <c r="A25" s="671"/>
      <c r="B25" s="447">
        <v>2</v>
      </c>
      <c r="C25" s="448" t="s">
        <v>17</v>
      </c>
      <c r="D25" s="235">
        <f>tkbieu!K13</f>
        <v>0</v>
      </c>
      <c r="E25" s="235">
        <f>tkbieu!K27</f>
        <v>0</v>
      </c>
      <c r="F25" s="235">
        <f>tkbieu!K41</f>
        <v>0</v>
      </c>
      <c r="G25" s="235" t="str">
        <f>tkbieu!K55</f>
        <v>CẢM BIẾN</v>
      </c>
      <c r="H25" s="235" t="str">
        <f>tkbieu!K69</f>
        <v>CN ĐIỆN</v>
      </c>
      <c r="I25" s="251" t="str">
        <f>tkbieu!K83</f>
        <v>&amp; BẢO HỘ LĐ</v>
      </c>
      <c r="J25" s="485"/>
      <c r="K25" s="480"/>
    </row>
    <row r="26" spans="1:20" ht="21" customHeight="1" thickTop="1" x14ac:dyDescent="0.2">
      <c r="A26" s="671"/>
      <c r="B26" s="449">
        <v>3</v>
      </c>
      <c r="C26" s="450" t="s">
        <v>19</v>
      </c>
      <c r="D26" s="239" t="str">
        <f>tkbieu!K14</f>
        <v>AD ĐẾN 29/12</v>
      </c>
      <c r="E26" s="241">
        <f>tkbieu!K28</f>
        <v>0</v>
      </c>
      <c r="F26" s="240">
        <f>tkbieu!K42</f>
        <v>0</v>
      </c>
      <c r="G26" s="238">
        <f>tkbieu!K56</f>
        <v>0</v>
      </c>
      <c r="H26" s="238">
        <f>tkbieu!K70</f>
        <v>0</v>
      </c>
      <c r="I26" s="254">
        <f>tkbieu!K84</f>
        <v>0</v>
      </c>
      <c r="J26" s="486"/>
      <c r="K26" s="480"/>
    </row>
    <row r="27" spans="1:20" ht="21" customHeight="1" x14ac:dyDescent="0.2">
      <c r="A27" s="671"/>
      <c r="B27" s="451">
        <v>4</v>
      </c>
      <c r="C27" s="452" t="s">
        <v>20</v>
      </c>
      <c r="D27" s="241" t="str">
        <f>tkbieu!K15</f>
        <v>A209</v>
      </c>
      <c r="E27" s="241">
        <f>tkbieu!K29</f>
        <v>0</v>
      </c>
      <c r="F27" s="241">
        <f>tkbieu!K43</f>
        <v>0</v>
      </c>
      <c r="G27" s="241" t="str">
        <f>tkbieu!K57</f>
        <v>A307</v>
      </c>
      <c r="H27" s="241" t="str">
        <f>tkbieu!K71</f>
        <v>A305</v>
      </c>
      <c r="I27" s="255" t="str">
        <f>tkbieu!K85</f>
        <v>A207</v>
      </c>
      <c r="J27" s="486"/>
      <c r="K27" s="480"/>
    </row>
    <row r="28" spans="1:20" ht="21" customHeight="1" x14ac:dyDescent="0.2">
      <c r="A28" s="671"/>
      <c r="B28" s="453">
        <v>5</v>
      </c>
      <c r="C28" s="454" t="s">
        <v>76</v>
      </c>
      <c r="D28" s="243" t="str">
        <f>tkbieu!K16</f>
        <v>C. Q. PHƯƠNG</v>
      </c>
      <c r="E28" s="243">
        <f>tkbieu!K30</f>
        <v>0</v>
      </c>
      <c r="F28" s="235">
        <f>tkbieu!K44</f>
        <v>0</v>
      </c>
      <c r="G28" s="235" t="str">
        <f>tkbieu!K58</f>
        <v>T. HÙNG</v>
      </c>
      <c r="H28" s="243" t="str">
        <f>tkbieu!K72</f>
        <v>T. CHƯƠNG</v>
      </c>
      <c r="I28" s="251" t="str">
        <f>tkbieu!K86</f>
        <v>T. CHƯƠNG</v>
      </c>
      <c r="J28" s="485"/>
      <c r="K28" s="480"/>
    </row>
    <row r="29" spans="1:20" ht="21" customHeight="1" thickBot="1" x14ac:dyDescent="0.25">
      <c r="A29" s="672"/>
      <c r="B29" s="244"/>
      <c r="C29" s="269"/>
      <c r="D29" s="313"/>
      <c r="E29" s="309"/>
      <c r="F29" s="280"/>
      <c r="G29" s="281"/>
      <c r="H29" s="310"/>
      <c r="I29" s="282"/>
      <c r="J29" s="492"/>
      <c r="K29" s="480"/>
    </row>
    <row r="30" spans="1:20" ht="21" customHeight="1" thickTop="1" x14ac:dyDescent="0.2">
      <c r="A30" s="673" t="s">
        <v>27</v>
      </c>
      <c r="B30" s="451">
        <v>6</v>
      </c>
      <c r="C30" s="450" t="s">
        <v>28</v>
      </c>
      <c r="D30" s="235" t="str">
        <f>tkbieu!K19</f>
        <v>GIÁO DỤC</v>
      </c>
      <c r="E30" s="253" t="str">
        <f>tkbieu!K33</f>
        <v>KT AN TOÀN</v>
      </c>
      <c r="F30" s="253" t="str">
        <f>tkbieu!K47</f>
        <v>GIÁO DỤC</v>
      </c>
      <c r="G30" s="253">
        <f>tkbieu!K61</f>
        <v>0</v>
      </c>
      <c r="H30" s="253" t="str">
        <f>tkbieu!K75</f>
        <v>SD CCDC</v>
      </c>
      <c r="I30" s="270">
        <f>tkbieu!K89</f>
        <v>0</v>
      </c>
      <c r="J30" s="485"/>
      <c r="K30" s="480"/>
    </row>
    <row r="31" spans="1:20" ht="21" customHeight="1" thickBot="1" x14ac:dyDescent="0.25">
      <c r="A31" s="671"/>
      <c r="B31" s="447">
        <v>7</v>
      </c>
      <c r="C31" s="452" t="s">
        <v>33</v>
      </c>
      <c r="D31" s="235" t="str">
        <f>tkbieu!K20</f>
        <v>THỂ CHẤT</v>
      </c>
      <c r="E31" s="235" t="str">
        <f>tkbieu!K34</f>
        <v>&amp; BẢO HỘ LĐ</v>
      </c>
      <c r="F31" s="235" t="str">
        <f>tkbieu!K48</f>
        <v>CHÍNH TRỊ</v>
      </c>
      <c r="G31" s="235">
        <f>tkbieu!K62</f>
        <v>0</v>
      </c>
      <c r="H31" s="235" t="str">
        <f>tkbieu!K76</f>
        <v>CN ĐIỆN</v>
      </c>
      <c r="I31" s="251">
        <f>tkbieu!K90</f>
        <v>0</v>
      </c>
      <c r="J31" s="485"/>
      <c r="K31" s="480"/>
    </row>
    <row r="32" spans="1:20" ht="21" customHeight="1" thickTop="1" x14ac:dyDescent="0.2">
      <c r="A32" s="671"/>
      <c r="B32" s="449">
        <v>8</v>
      </c>
      <c r="C32" s="450" t="s">
        <v>36</v>
      </c>
      <c r="D32" s="239">
        <f>tkbieu!K21</f>
        <v>0</v>
      </c>
      <c r="E32" s="456">
        <f>tkbieu!K35</f>
        <v>0</v>
      </c>
      <c r="F32" s="399" t="str">
        <f>tkbieu!K49</f>
        <v>AD ĐẾN 17/12</v>
      </c>
      <c r="G32" s="456">
        <f>tkbieu!K63</f>
        <v>0</v>
      </c>
      <c r="H32" s="457">
        <f>tkbieu!K77</f>
        <v>0</v>
      </c>
      <c r="I32" s="500">
        <f>tkbieu!K91</f>
        <v>0</v>
      </c>
      <c r="J32" s="486"/>
      <c r="K32" s="480"/>
    </row>
    <row r="33" spans="1:21" ht="21" customHeight="1" x14ac:dyDescent="0.35">
      <c r="A33" s="671"/>
      <c r="B33" s="451">
        <v>9</v>
      </c>
      <c r="C33" s="452" t="s">
        <v>37</v>
      </c>
      <c r="D33" s="241" t="str">
        <f>tkbieu!K22</f>
        <v>S. TRƯỜNG</v>
      </c>
      <c r="E33" s="241" t="str">
        <f>tkbieu!K36</f>
        <v>A210</v>
      </c>
      <c r="F33" s="241" t="str">
        <f>tkbieu!K50</f>
        <v>A210</v>
      </c>
      <c r="G33" s="241">
        <f>tkbieu!K64</f>
        <v>0</v>
      </c>
      <c r="H33" s="241" t="str">
        <f>tkbieu!K78</f>
        <v>A305</v>
      </c>
      <c r="I33" s="255">
        <f>tkbieu!K92</f>
        <v>0</v>
      </c>
      <c r="J33" s="486"/>
      <c r="K33" s="481"/>
      <c r="L33" s="227"/>
      <c r="M33" s="227"/>
      <c r="N33" s="227"/>
      <c r="O33" s="227"/>
      <c r="P33" s="227"/>
      <c r="Q33" s="227"/>
      <c r="R33" s="227"/>
      <c r="S33" s="227"/>
    </row>
    <row r="34" spans="1:21" ht="21" customHeight="1" x14ac:dyDescent="0.2">
      <c r="A34" s="671"/>
      <c r="B34" s="453">
        <v>10</v>
      </c>
      <c r="C34" s="454" t="s">
        <v>77</v>
      </c>
      <c r="D34" s="243" t="str">
        <f>tkbieu!K23</f>
        <v>T. THANH</v>
      </c>
      <c r="E34" s="283" t="str">
        <f>tkbieu!K37</f>
        <v>T. CHƯƠNG</v>
      </c>
      <c r="F34" s="243" t="str">
        <f>tkbieu!K51</f>
        <v>C. NGUYÊN</v>
      </c>
      <c r="G34" s="243">
        <f>tkbieu!K65</f>
        <v>0</v>
      </c>
      <c r="H34" s="284" t="str">
        <f>tkbieu!K79</f>
        <v>T. CHƯƠNG</v>
      </c>
      <c r="I34" s="258">
        <f>tkbieu!K93</f>
        <v>0</v>
      </c>
      <c r="J34" s="485"/>
      <c r="K34" s="480"/>
    </row>
    <row r="35" spans="1:21" ht="21" customHeight="1" thickBot="1" x14ac:dyDescent="0.25">
      <c r="A35" s="674"/>
      <c r="B35" s="259"/>
      <c r="C35" s="267"/>
      <c r="D35" s="267"/>
      <c r="E35" s="304"/>
      <c r="F35" s="304"/>
      <c r="G35" s="304"/>
      <c r="H35" s="304"/>
      <c r="I35" s="275"/>
      <c r="J35" s="490"/>
      <c r="K35" s="480"/>
    </row>
    <row r="36" spans="1:21" ht="24" customHeight="1" x14ac:dyDescent="0.2">
      <c r="A36" s="276"/>
      <c r="B36" s="314"/>
      <c r="C36" s="314"/>
      <c r="D36" s="314"/>
      <c r="E36" s="298"/>
      <c r="F36" s="298"/>
      <c r="G36" s="298"/>
      <c r="H36" s="298"/>
      <c r="I36" s="479"/>
      <c r="J36" s="479"/>
      <c r="K36" s="480"/>
    </row>
    <row r="37" spans="1:21" ht="21" hidden="1" customHeight="1" x14ac:dyDescent="0.2">
      <c r="A37" s="668" t="str">
        <f>A20</f>
        <v>ÁP DỤNG TỪ NGÀY 15/12 ĐẾN 31/12/2025</v>
      </c>
      <c r="B37" s="667"/>
      <c r="C37" s="667"/>
      <c r="D37" s="667"/>
      <c r="E37" s="667"/>
      <c r="F37" s="667"/>
      <c r="G37" s="667"/>
      <c r="H37" s="667"/>
      <c r="I37" s="667"/>
      <c r="K37" s="480"/>
      <c r="T37" s="175"/>
      <c r="U37" s="175"/>
    </row>
    <row r="38" spans="1:21" ht="18" hidden="1" customHeight="1" x14ac:dyDescent="0.2">
      <c r="A38" s="175"/>
      <c r="B38" s="175"/>
      <c r="C38" s="306"/>
      <c r="D38" s="306"/>
      <c r="E38" s="306"/>
      <c r="F38" s="306"/>
      <c r="G38" s="306"/>
      <c r="H38" s="306"/>
      <c r="I38" s="478"/>
      <c r="J38" s="478"/>
      <c r="K38" s="480"/>
    </row>
    <row r="39" spans="1:21" ht="18" hidden="1" customHeight="1" thickBot="1" x14ac:dyDescent="0.25">
      <c r="A39" s="688" t="s">
        <v>65</v>
      </c>
      <c r="B39" s="688"/>
      <c r="C39" s="229">
        <f>tkbieu!L10</f>
        <v>0</v>
      </c>
      <c r="D39" s="229"/>
      <c r="E39" s="230" t="s">
        <v>66</v>
      </c>
      <c r="F39" s="231">
        <f>tkbieu!L9</f>
        <v>0</v>
      </c>
      <c r="G39" s="231"/>
      <c r="H39" s="233" t="s">
        <v>67</v>
      </c>
      <c r="I39" s="233" t="s">
        <v>84</v>
      </c>
      <c r="J39" s="483"/>
      <c r="K39" s="480"/>
    </row>
    <row r="40" spans="1:21" ht="21.75" hidden="1" customHeight="1" x14ac:dyDescent="0.2">
      <c r="A40" s="439" t="s">
        <v>68</v>
      </c>
      <c r="B40" s="440" t="s">
        <v>69</v>
      </c>
      <c r="C40" s="440" t="s">
        <v>70</v>
      </c>
      <c r="D40" s="442" t="s">
        <v>13</v>
      </c>
      <c r="E40" s="442" t="s">
        <v>74</v>
      </c>
      <c r="F40" s="442" t="s">
        <v>49</v>
      </c>
      <c r="G40" s="442" t="s">
        <v>53</v>
      </c>
      <c r="H40" s="442" t="s">
        <v>57</v>
      </c>
      <c r="I40" s="464" t="s">
        <v>75</v>
      </c>
      <c r="J40" s="484"/>
      <c r="K40" s="480"/>
    </row>
    <row r="41" spans="1:21" ht="21.75" hidden="1" customHeight="1" x14ac:dyDescent="0.2">
      <c r="A41" s="670" t="s">
        <v>14</v>
      </c>
      <c r="B41" s="445">
        <v>1</v>
      </c>
      <c r="C41" s="446" t="s">
        <v>15</v>
      </c>
      <c r="D41" s="293">
        <f>tkbieu!L12</f>
        <v>0</v>
      </c>
      <c r="E41" s="404">
        <f>tkbieu!L26</f>
        <v>0</v>
      </c>
      <c r="F41" s="273">
        <f>tkbieu!L40</f>
        <v>0</v>
      </c>
      <c r="G41" s="273">
        <f>tkbieu!L54</f>
        <v>0</v>
      </c>
      <c r="H41" s="273">
        <f>tkbieu!L68</f>
        <v>0</v>
      </c>
      <c r="I41" s="272">
        <f>tkbieu!L82</f>
        <v>0</v>
      </c>
      <c r="J41" s="485"/>
      <c r="K41" s="480"/>
    </row>
    <row r="42" spans="1:21" ht="21.75" hidden="1" customHeight="1" thickBot="1" x14ac:dyDescent="0.25">
      <c r="A42" s="671"/>
      <c r="B42" s="447">
        <v>2</v>
      </c>
      <c r="C42" s="448" t="s">
        <v>17</v>
      </c>
      <c r="D42" s="293">
        <f>tkbieu!L13</f>
        <v>0</v>
      </c>
      <c r="E42" s="235">
        <f>tkbieu!L27</f>
        <v>0</v>
      </c>
      <c r="F42" s="273">
        <f>tkbieu!L41</f>
        <v>0</v>
      </c>
      <c r="G42" s="235">
        <f>tkbieu!L55</f>
        <v>0</v>
      </c>
      <c r="H42" s="235">
        <f>tkbieu!L69</f>
        <v>0</v>
      </c>
      <c r="I42" s="251">
        <f>tkbieu!L83</f>
        <v>0</v>
      </c>
      <c r="J42" s="485"/>
      <c r="K42" s="480"/>
    </row>
    <row r="43" spans="1:21" ht="21.75" hidden="1" customHeight="1" thickTop="1" x14ac:dyDescent="0.2">
      <c r="A43" s="671"/>
      <c r="B43" s="449">
        <v>3</v>
      </c>
      <c r="C43" s="450" t="s">
        <v>19</v>
      </c>
      <c r="D43" s="297">
        <f>tkbieu!L14</f>
        <v>0</v>
      </c>
      <c r="E43" s="237">
        <f>tkbieu!L28</f>
        <v>0</v>
      </c>
      <c r="F43" s="240">
        <f>tkbieu!L42</f>
        <v>0</v>
      </c>
      <c r="G43" s="238">
        <f>tkbieu!L56</f>
        <v>0</v>
      </c>
      <c r="H43" s="238">
        <f>tkbieu!L70</f>
        <v>0</v>
      </c>
      <c r="I43" s="254">
        <f>tkbieu!L84</f>
        <v>0</v>
      </c>
      <c r="J43" s="486"/>
      <c r="K43" s="480"/>
    </row>
    <row r="44" spans="1:21" ht="21.75" hidden="1" customHeight="1" x14ac:dyDescent="0.2">
      <c r="A44" s="671"/>
      <c r="B44" s="451">
        <v>4</v>
      </c>
      <c r="C44" s="452" t="s">
        <v>20</v>
      </c>
      <c r="D44" s="294">
        <f>tkbieu!L15</f>
        <v>0</v>
      </c>
      <c r="E44" s="301">
        <f>tkbieu!L29</f>
        <v>0</v>
      </c>
      <c r="F44" s="301">
        <f>tkbieu!L43</f>
        <v>0</v>
      </c>
      <c r="G44" s="301">
        <f>tkbieu!L57</f>
        <v>0</v>
      </c>
      <c r="H44" s="301">
        <f>tkbieu!L71</f>
        <v>0</v>
      </c>
      <c r="I44" s="255">
        <f>tkbieu!L85</f>
        <v>0</v>
      </c>
      <c r="J44" s="486"/>
      <c r="K44" s="480"/>
    </row>
    <row r="45" spans="1:21" ht="21.75" hidden="1" customHeight="1" x14ac:dyDescent="0.2">
      <c r="A45" s="671"/>
      <c r="B45" s="453">
        <v>5</v>
      </c>
      <c r="C45" s="454" t="s">
        <v>76</v>
      </c>
      <c r="D45" s="323">
        <f>tkbieu!L16</f>
        <v>0</v>
      </c>
      <c r="E45" s="273">
        <f>tkbieu!L30</f>
        <v>0</v>
      </c>
      <c r="F45" s="273">
        <f>tkbieu!L44</f>
        <v>0</v>
      </c>
      <c r="G45" s="257">
        <f>tkbieu!L58</f>
        <v>0</v>
      </c>
      <c r="H45" s="257">
        <f>tkbieu!L72</f>
        <v>0</v>
      </c>
      <c r="I45" s="251">
        <f>tkbieu!L86</f>
        <v>0</v>
      </c>
      <c r="J45" s="485"/>
      <c r="K45" s="480"/>
    </row>
    <row r="46" spans="1:21" ht="21.75" hidden="1" customHeight="1" thickBot="1" x14ac:dyDescent="0.25">
      <c r="A46" s="672"/>
      <c r="B46" s="244"/>
      <c r="C46" s="324"/>
      <c r="D46" s="325"/>
      <c r="E46" s="326"/>
      <c r="F46" s="326"/>
      <c r="G46" s="326"/>
      <c r="H46" s="326"/>
      <c r="I46" s="282"/>
      <c r="J46" s="488"/>
      <c r="K46" s="480"/>
    </row>
    <row r="47" spans="1:21" ht="21.75" hidden="1" customHeight="1" thickTop="1" x14ac:dyDescent="0.2">
      <c r="A47" s="673" t="s">
        <v>27</v>
      </c>
      <c r="B47" s="451">
        <v>6</v>
      </c>
      <c r="C47" s="452" t="s">
        <v>28</v>
      </c>
      <c r="D47" s="235">
        <f>tkbieu!L19</f>
        <v>0</v>
      </c>
      <c r="E47" s="235">
        <f>tkbieu!L33</f>
        <v>0</v>
      </c>
      <c r="F47" s="235">
        <f>tkbieu!L47</f>
        <v>0</v>
      </c>
      <c r="G47" s="293">
        <f>tkbieu!L61</f>
        <v>0</v>
      </c>
      <c r="H47" s="235">
        <f>tkbieu!L75</f>
        <v>0</v>
      </c>
      <c r="I47" s="270">
        <f>tkbieu!L89</f>
        <v>0</v>
      </c>
      <c r="J47" s="485"/>
      <c r="K47" s="480"/>
    </row>
    <row r="48" spans="1:21" ht="21.75" hidden="1" customHeight="1" thickBot="1" x14ac:dyDescent="0.25">
      <c r="A48" s="671"/>
      <c r="B48" s="447">
        <v>7</v>
      </c>
      <c r="C48" s="452" t="s">
        <v>33</v>
      </c>
      <c r="D48" s="235">
        <f>tkbieu!L20</f>
        <v>0</v>
      </c>
      <c r="E48" s="235">
        <f>tkbieu!L34</f>
        <v>0</v>
      </c>
      <c r="F48" s="235">
        <f>tkbieu!L48</f>
        <v>0</v>
      </c>
      <c r="G48" s="293">
        <f>tkbieu!L62</f>
        <v>0</v>
      </c>
      <c r="H48" s="235">
        <f>tkbieu!L76</f>
        <v>0</v>
      </c>
      <c r="I48" s="251">
        <f>tkbieu!L90</f>
        <v>0</v>
      </c>
      <c r="J48" s="485"/>
      <c r="K48" s="480"/>
    </row>
    <row r="49" spans="1:11" ht="21.75" hidden="1" customHeight="1" thickTop="1" x14ac:dyDescent="0.2">
      <c r="A49" s="671"/>
      <c r="B49" s="449">
        <v>8</v>
      </c>
      <c r="C49" s="450" t="s">
        <v>36</v>
      </c>
      <c r="D49" s="297" t="str">
        <f>tkbieu!L21</f>
        <v>AD TỪ 08/9</v>
      </c>
      <c r="E49" s="297">
        <f>tkbieu!L35</f>
        <v>0</v>
      </c>
      <c r="F49" s="238">
        <f>tkbieu!L49</f>
        <v>0</v>
      </c>
      <c r="G49" s="327">
        <f>tkbieu!L63</f>
        <v>0</v>
      </c>
      <c r="H49" s="238">
        <f>tkbieu!L77</f>
        <v>0</v>
      </c>
      <c r="I49" s="254">
        <f>tkbieu!L91</f>
        <v>0</v>
      </c>
      <c r="J49" s="489"/>
      <c r="K49" s="480"/>
    </row>
    <row r="50" spans="1:11" ht="21.75" hidden="1" customHeight="1" x14ac:dyDescent="0.2">
      <c r="A50" s="671"/>
      <c r="B50" s="451">
        <v>9</v>
      </c>
      <c r="C50" s="452" t="s">
        <v>37</v>
      </c>
      <c r="D50" s="241">
        <f>tkbieu!L22</f>
        <v>0</v>
      </c>
      <c r="E50" s="241">
        <f>tkbieu!L36</f>
        <v>0</v>
      </c>
      <c r="F50" s="241">
        <f>tkbieu!L50</f>
        <v>0</v>
      </c>
      <c r="G50" s="294">
        <f>tkbieu!L64</f>
        <v>0</v>
      </c>
      <c r="H50" s="241">
        <f>tkbieu!L78</f>
        <v>0</v>
      </c>
      <c r="I50" s="255">
        <f>tkbieu!L92</f>
        <v>0</v>
      </c>
      <c r="J50" s="486"/>
      <c r="K50" s="480"/>
    </row>
    <row r="51" spans="1:11" ht="21.75" hidden="1" customHeight="1" x14ac:dyDescent="0.2">
      <c r="A51" s="671"/>
      <c r="B51" s="453">
        <v>10</v>
      </c>
      <c r="C51" s="454" t="s">
        <v>77</v>
      </c>
      <c r="D51" s="257">
        <f>tkbieu!L23</f>
        <v>0</v>
      </c>
      <c r="E51" s="235">
        <f>tkbieu!L37</f>
        <v>0</v>
      </c>
      <c r="F51" s="235">
        <f>tkbieu!L51</f>
        <v>0</v>
      </c>
      <c r="G51" s="284">
        <f>tkbieu!L65</f>
        <v>0</v>
      </c>
      <c r="H51" s="243">
        <f>tkbieu!L79</f>
        <v>0</v>
      </c>
      <c r="I51" s="258">
        <f>tkbieu!L93</f>
        <v>0</v>
      </c>
      <c r="J51" s="487"/>
      <c r="K51" s="480"/>
    </row>
    <row r="52" spans="1:11" ht="21.75" hidden="1" customHeight="1" thickBot="1" x14ac:dyDescent="0.25">
      <c r="A52" s="674"/>
      <c r="B52" s="259"/>
      <c r="C52" s="267"/>
      <c r="D52" s="328"/>
      <c r="E52" s="329"/>
      <c r="F52" s="330"/>
      <c r="G52" s="331"/>
      <c r="H52" s="331"/>
      <c r="I52" s="275"/>
      <c r="J52" s="493"/>
      <c r="K52" s="480"/>
    </row>
    <row r="53" spans="1:11" ht="19.5" hidden="1" customHeight="1" x14ac:dyDescent="0.2">
      <c r="K53" s="480"/>
    </row>
    <row r="54" spans="1:11" ht="12.75" customHeight="1" x14ac:dyDescent="0.2">
      <c r="A54" s="276" t="s">
        <v>78</v>
      </c>
      <c r="D54" s="175"/>
      <c r="E54" s="175"/>
      <c r="F54" s="175"/>
      <c r="G54" s="175"/>
      <c r="H54" s="175"/>
      <c r="I54" s="480"/>
      <c r="J54" s="480"/>
      <c r="K54" s="480"/>
    </row>
    <row r="55" spans="1:11" ht="12.75" customHeight="1" x14ac:dyDescent="0.2">
      <c r="A55" s="276" t="s">
        <v>79</v>
      </c>
      <c r="K55" s="480"/>
    </row>
    <row r="56" spans="1:11" ht="12.75" customHeight="1" x14ac:dyDescent="0.2">
      <c r="B56" s="276" t="s">
        <v>80</v>
      </c>
      <c r="K56" s="480"/>
    </row>
    <row r="57" spans="1:11" ht="12.75" customHeight="1" x14ac:dyDescent="0.2">
      <c r="B57" s="276" t="s">
        <v>81</v>
      </c>
      <c r="K57" s="480"/>
    </row>
    <row r="58" spans="1:11" ht="12.75" customHeight="1" x14ac:dyDescent="0.2">
      <c r="B58" s="276" t="s">
        <v>82</v>
      </c>
      <c r="K58" s="480"/>
    </row>
    <row r="59" spans="1:11" ht="12.75" customHeight="1" x14ac:dyDescent="0.2">
      <c r="K59" s="480"/>
    </row>
    <row r="60" spans="1:11" ht="12.75" customHeight="1" x14ac:dyDescent="0.2">
      <c r="K60" s="480"/>
    </row>
    <row r="61" spans="1:11" ht="12.75" customHeight="1" x14ac:dyDescent="0.2">
      <c r="K61" s="480"/>
    </row>
    <row r="62" spans="1:11" ht="12.75" customHeight="1" x14ac:dyDescent="0.2">
      <c r="K62" s="480"/>
    </row>
    <row r="63" spans="1:11" ht="12.75" customHeight="1" x14ac:dyDescent="0.2">
      <c r="K63" s="480"/>
    </row>
    <row r="64" spans="1:11" ht="12.75" customHeight="1" x14ac:dyDescent="0.2">
      <c r="K64" s="480"/>
    </row>
    <row r="65" spans="1:25" ht="12.75" customHeight="1" x14ac:dyDescent="0.2">
      <c r="K65" s="480"/>
    </row>
    <row r="66" spans="1:25" ht="12.75" customHeight="1" x14ac:dyDescent="0.2">
      <c r="K66" s="480"/>
    </row>
    <row r="67" spans="1:25" ht="12.75" customHeight="1" x14ac:dyDescent="0.2">
      <c r="K67" s="480"/>
    </row>
    <row r="68" spans="1:25" ht="12.75" customHeight="1" x14ac:dyDescent="0.35">
      <c r="A68" s="227"/>
      <c r="B68" s="227"/>
      <c r="C68" s="227"/>
      <c r="D68" s="227"/>
      <c r="E68" s="227"/>
      <c r="F68" s="227"/>
      <c r="G68" s="227"/>
      <c r="H68" s="227"/>
      <c r="I68" s="481"/>
      <c r="J68" s="481"/>
      <c r="K68" s="480"/>
      <c r="T68" s="227"/>
      <c r="U68" s="227"/>
      <c r="V68" s="227"/>
      <c r="W68" s="227"/>
      <c r="X68" s="227"/>
      <c r="Y68" s="227"/>
    </row>
    <row r="69" spans="1:25" ht="12.75" customHeight="1" x14ac:dyDescent="0.2">
      <c r="K69" s="480"/>
    </row>
    <row r="70" spans="1:25" ht="12.75" customHeight="1" x14ac:dyDescent="0.2">
      <c r="K70" s="480"/>
    </row>
    <row r="71" spans="1:25" ht="12.75" customHeight="1" x14ac:dyDescent="0.2">
      <c r="K71" s="480"/>
    </row>
    <row r="72" spans="1:25" ht="12.75" customHeight="1" x14ac:dyDescent="0.2">
      <c r="K72" s="480"/>
    </row>
    <row r="73" spans="1:25" ht="12.75" customHeight="1" x14ac:dyDescent="0.2">
      <c r="K73" s="480"/>
    </row>
    <row r="74" spans="1:25" ht="12.75" customHeight="1" x14ac:dyDescent="0.2">
      <c r="K74" s="480"/>
    </row>
    <row r="75" spans="1:25" ht="12.75" customHeight="1" x14ac:dyDescent="0.2">
      <c r="K75" s="480"/>
    </row>
    <row r="76" spans="1:25" ht="12.75" customHeight="1" x14ac:dyDescent="0.2">
      <c r="K76" s="480"/>
    </row>
    <row r="77" spans="1:25" ht="12.75" customHeight="1" x14ac:dyDescent="0.2">
      <c r="K77" s="480"/>
    </row>
    <row r="78" spans="1:25" ht="12.75" customHeight="1" x14ac:dyDescent="0.2">
      <c r="K78" s="480"/>
    </row>
    <row r="79" spans="1:25" ht="12.75" customHeight="1" x14ac:dyDescent="0.2">
      <c r="K79" s="480"/>
    </row>
    <row r="80" spans="1:25" ht="12.75" customHeight="1" x14ac:dyDescent="0.2">
      <c r="K80" s="480"/>
    </row>
    <row r="81" spans="11:11" ht="12.75" customHeight="1" x14ac:dyDescent="0.2">
      <c r="K81" s="480"/>
    </row>
    <row r="82" spans="11:11" ht="12.75" customHeight="1" x14ac:dyDescent="0.2">
      <c r="K82" s="480"/>
    </row>
    <row r="83" spans="11:11" ht="12.75" customHeight="1" x14ac:dyDescent="0.2">
      <c r="K83" s="480"/>
    </row>
    <row r="84" spans="11:11" ht="12.75" customHeight="1" x14ac:dyDescent="0.2">
      <c r="K84" s="480"/>
    </row>
    <row r="85" spans="11:11" ht="12.75" customHeight="1" x14ac:dyDescent="0.2">
      <c r="K85" s="480"/>
    </row>
    <row r="86" spans="11:11" ht="12.75" customHeight="1" x14ac:dyDescent="0.2">
      <c r="K86" s="480"/>
    </row>
    <row r="87" spans="11:11" ht="12.75" customHeight="1" x14ac:dyDescent="0.2">
      <c r="K87" s="480"/>
    </row>
    <row r="88" spans="11:11" ht="12.75" customHeight="1" x14ac:dyDescent="0.2">
      <c r="K88" s="480"/>
    </row>
    <row r="89" spans="11:11" ht="12.75" customHeight="1" x14ac:dyDescent="0.2">
      <c r="K89" s="480"/>
    </row>
    <row r="90" spans="11:11" ht="12.75" customHeight="1" x14ac:dyDescent="0.2">
      <c r="K90" s="480"/>
    </row>
    <row r="91" spans="11:11" ht="12.75" customHeight="1" x14ac:dyDescent="0.2">
      <c r="K91" s="480"/>
    </row>
    <row r="92" spans="11:11" ht="12.75" customHeight="1" x14ac:dyDescent="0.2">
      <c r="K92" s="480"/>
    </row>
    <row r="93" spans="11:11" ht="12.75" customHeight="1" x14ac:dyDescent="0.2">
      <c r="K93" s="480"/>
    </row>
    <row r="94" spans="11:11" ht="12.75" customHeight="1" x14ac:dyDescent="0.2">
      <c r="K94" s="480"/>
    </row>
    <row r="95" spans="11:11" ht="12.75" customHeight="1" x14ac:dyDescent="0.2">
      <c r="K95" s="480"/>
    </row>
    <row r="96" spans="11:11" ht="12.75" customHeight="1" x14ac:dyDescent="0.2">
      <c r="K96" s="480"/>
    </row>
    <row r="97" spans="11:11" ht="12.75" customHeight="1" x14ac:dyDescent="0.2">
      <c r="K97" s="480"/>
    </row>
    <row r="98" spans="11:11" ht="12.75" customHeight="1" x14ac:dyDescent="0.2">
      <c r="K98" s="480"/>
    </row>
    <row r="99" spans="11:11" ht="12.75" customHeight="1" x14ac:dyDescent="0.2">
      <c r="K99" s="480"/>
    </row>
    <row r="100" spans="11:11" ht="12.75" customHeight="1" x14ac:dyDescent="0.2">
      <c r="K100" s="480"/>
    </row>
    <row r="101" spans="11:11" ht="12.75" customHeight="1" x14ac:dyDescent="0.2">
      <c r="K101" s="480"/>
    </row>
    <row r="102" spans="11:11" ht="12.75" customHeight="1" x14ac:dyDescent="0.2">
      <c r="K102" s="480"/>
    </row>
    <row r="103" spans="11:11" ht="12.75" customHeight="1" x14ac:dyDescent="0.2">
      <c r="K103" s="480"/>
    </row>
    <row r="104" spans="11:11" ht="12.75" customHeight="1" x14ac:dyDescent="0.2">
      <c r="K104" s="480"/>
    </row>
    <row r="105" spans="11:11" ht="12.75" customHeight="1" x14ac:dyDescent="0.2">
      <c r="K105" s="480"/>
    </row>
    <row r="106" spans="11:11" ht="12.75" customHeight="1" x14ac:dyDescent="0.2">
      <c r="K106" s="480"/>
    </row>
    <row r="107" spans="11:11" ht="12.75" customHeight="1" x14ac:dyDescent="0.2">
      <c r="K107" s="480"/>
    </row>
    <row r="108" spans="11:11" ht="12.75" customHeight="1" x14ac:dyDescent="0.2">
      <c r="K108" s="480"/>
    </row>
    <row r="109" spans="11:11" ht="12.75" customHeight="1" x14ac:dyDescent="0.2">
      <c r="K109" s="480"/>
    </row>
    <row r="110" spans="11:11" ht="12.75" customHeight="1" x14ac:dyDescent="0.2">
      <c r="K110" s="480"/>
    </row>
    <row r="111" spans="11:11" ht="12.75" customHeight="1" x14ac:dyDescent="0.2">
      <c r="K111" s="480"/>
    </row>
    <row r="112" spans="11:11" ht="12.75" customHeight="1" x14ac:dyDescent="0.2">
      <c r="K112" s="480"/>
    </row>
    <row r="113" spans="11:11" ht="12.75" customHeight="1" x14ac:dyDescent="0.2">
      <c r="K113" s="480"/>
    </row>
    <row r="114" spans="11:11" ht="12.75" customHeight="1" x14ac:dyDescent="0.2">
      <c r="K114" s="480"/>
    </row>
    <row r="115" spans="11:11" ht="12.75" customHeight="1" x14ac:dyDescent="0.2">
      <c r="K115" s="480"/>
    </row>
    <row r="116" spans="11:11" ht="12.75" customHeight="1" x14ac:dyDescent="0.2">
      <c r="K116" s="480"/>
    </row>
    <row r="117" spans="11:11" ht="12.75" customHeight="1" x14ac:dyDescent="0.2">
      <c r="K117" s="480"/>
    </row>
    <row r="118" spans="11:11" ht="12.75" customHeight="1" x14ac:dyDescent="0.2">
      <c r="K118" s="480"/>
    </row>
    <row r="119" spans="11:11" ht="12.75" customHeight="1" x14ac:dyDescent="0.2">
      <c r="K119" s="480"/>
    </row>
    <row r="120" spans="11:11" ht="12.75" customHeight="1" x14ac:dyDescent="0.2">
      <c r="K120" s="480"/>
    </row>
    <row r="121" spans="11:11" ht="12.75" customHeight="1" x14ac:dyDescent="0.2">
      <c r="K121" s="480"/>
    </row>
    <row r="122" spans="11:11" ht="12.75" customHeight="1" x14ac:dyDescent="0.2">
      <c r="K122" s="480"/>
    </row>
    <row r="123" spans="11:11" ht="12.75" customHeight="1" x14ac:dyDescent="0.2">
      <c r="K123" s="480"/>
    </row>
    <row r="124" spans="11:11" ht="12.75" customHeight="1" x14ac:dyDescent="0.2">
      <c r="K124" s="480"/>
    </row>
    <row r="125" spans="11:11" ht="12.75" customHeight="1" x14ac:dyDescent="0.2">
      <c r="K125" s="480"/>
    </row>
    <row r="126" spans="11:11" ht="12.75" customHeight="1" x14ac:dyDescent="0.2">
      <c r="K126" s="480"/>
    </row>
    <row r="127" spans="11:11" ht="12.75" customHeight="1" x14ac:dyDescent="0.2">
      <c r="K127" s="480"/>
    </row>
    <row r="128" spans="11:11" ht="12.75" customHeight="1" x14ac:dyDescent="0.2">
      <c r="K128" s="480"/>
    </row>
    <row r="129" spans="11:11" ht="12.75" customHeight="1" x14ac:dyDescent="0.2">
      <c r="K129" s="480"/>
    </row>
    <row r="130" spans="11:11" ht="12.75" customHeight="1" x14ac:dyDescent="0.2">
      <c r="K130" s="480"/>
    </row>
    <row r="131" spans="11:11" ht="12.75" customHeight="1" x14ac:dyDescent="0.2">
      <c r="K131" s="480"/>
    </row>
    <row r="132" spans="11:11" ht="12.75" customHeight="1" x14ac:dyDescent="0.2">
      <c r="K132" s="480"/>
    </row>
    <row r="133" spans="11:11" ht="12.75" customHeight="1" x14ac:dyDescent="0.2">
      <c r="K133" s="480"/>
    </row>
    <row r="134" spans="11:11" ht="12.75" customHeight="1" x14ac:dyDescent="0.2">
      <c r="K134" s="480"/>
    </row>
    <row r="135" spans="11:11" ht="12.75" customHeight="1" x14ac:dyDescent="0.2">
      <c r="K135" s="480"/>
    </row>
    <row r="136" spans="11:11" ht="12.75" customHeight="1" x14ac:dyDescent="0.2">
      <c r="K136" s="480"/>
    </row>
    <row r="137" spans="11:11" ht="12.75" customHeight="1" x14ac:dyDescent="0.2">
      <c r="K137" s="480"/>
    </row>
    <row r="138" spans="11:11" ht="12.75" customHeight="1" x14ac:dyDescent="0.2">
      <c r="K138" s="480"/>
    </row>
    <row r="139" spans="11:11" ht="12.75" customHeight="1" x14ac:dyDescent="0.2">
      <c r="K139" s="480"/>
    </row>
    <row r="140" spans="11:11" ht="12.75" customHeight="1" x14ac:dyDescent="0.2">
      <c r="K140" s="480"/>
    </row>
    <row r="141" spans="11:11" ht="12.75" customHeight="1" x14ac:dyDescent="0.2">
      <c r="K141" s="480"/>
    </row>
    <row r="142" spans="11:11" ht="12.75" customHeight="1" x14ac:dyDescent="0.2">
      <c r="K142" s="480"/>
    </row>
    <row r="143" spans="11:11" ht="12.75" customHeight="1" x14ac:dyDescent="0.2">
      <c r="K143" s="480"/>
    </row>
    <row r="144" spans="11:11" ht="12.75" customHeight="1" x14ac:dyDescent="0.2">
      <c r="K144" s="480"/>
    </row>
    <row r="145" spans="11:11" ht="12.75" customHeight="1" x14ac:dyDescent="0.2">
      <c r="K145" s="480"/>
    </row>
    <row r="146" spans="11:11" ht="12.75" customHeight="1" x14ac:dyDescent="0.2">
      <c r="K146" s="480"/>
    </row>
    <row r="147" spans="11:11" ht="12.75" customHeight="1" x14ac:dyDescent="0.2">
      <c r="K147" s="480"/>
    </row>
    <row r="148" spans="11:11" ht="12.75" customHeight="1" x14ac:dyDescent="0.2">
      <c r="K148" s="480"/>
    </row>
    <row r="149" spans="11:11" ht="12.75" customHeight="1" x14ac:dyDescent="0.2">
      <c r="K149" s="480"/>
    </row>
    <row r="150" spans="11:11" ht="12.75" customHeight="1" x14ac:dyDescent="0.2">
      <c r="K150" s="480"/>
    </row>
    <row r="151" spans="11:11" ht="12.75" customHeight="1" x14ac:dyDescent="0.2">
      <c r="K151" s="480"/>
    </row>
    <row r="152" spans="11:11" ht="12.75" customHeight="1" x14ac:dyDescent="0.2">
      <c r="K152" s="480"/>
    </row>
    <row r="153" spans="11:11" ht="12.75" customHeight="1" x14ac:dyDescent="0.2">
      <c r="K153" s="480"/>
    </row>
    <row r="154" spans="11:11" ht="12.75" customHeight="1" x14ac:dyDescent="0.2">
      <c r="K154" s="480"/>
    </row>
    <row r="155" spans="11:11" ht="12.75" customHeight="1" x14ac:dyDescent="0.2">
      <c r="K155" s="480"/>
    </row>
    <row r="156" spans="11:11" ht="12.75" customHeight="1" x14ac:dyDescent="0.2">
      <c r="K156" s="480"/>
    </row>
    <row r="157" spans="11:11" ht="12.75" customHeight="1" x14ac:dyDescent="0.2">
      <c r="K157" s="480"/>
    </row>
    <row r="158" spans="11:11" ht="12.75" customHeight="1" x14ac:dyDescent="0.2">
      <c r="K158" s="480"/>
    </row>
    <row r="159" spans="11:11" ht="12.75" customHeight="1" x14ac:dyDescent="0.2">
      <c r="K159" s="480"/>
    </row>
    <row r="160" spans="11:11" ht="12.75" customHeight="1" x14ac:dyDescent="0.2">
      <c r="K160" s="480"/>
    </row>
    <row r="161" spans="11:11" ht="12.75" customHeight="1" x14ac:dyDescent="0.2">
      <c r="K161" s="480"/>
    </row>
    <row r="162" spans="11:11" ht="12.75" customHeight="1" x14ac:dyDescent="0.2">
      <c r="K162" s="480"/>
    </row>
    <row r="163" spans="11:11" ht="12.75" customHeight="1" x14ac:dyDescent="0.2">
      <c r="K163" s="480"/>
    </row>
    <row r="164" spans="11:11" ht="12.75" customHeight="1" x14ac:dyDescent="0.2">
      <c r="K164" s="480"/>
    </row>
    <row r="165" spans="11:11" ht="12.75" customHeight="1" x14ac:dyDescent="0.2">
      <c r="K165" s="480"/>
    </row>
    <row r="166" spans="11:11" ht="12.75" customHeight="1" x14ac:dyDescent="0.2">
      <c r="K166" s="480"/>
    </row>
    <row r="167" spans="11:11" ht="12.75" customHeight="1" x14ac:dyDescent="0.2">
      <c r="K167" s="480"/>
    </row>
    <row r="168" spans="11:11" ht="12.75" customHeight="1" x14ac:dyDescent="0.2">
      <c r="K168" s="480"/>
    </row>
    <row r="169" spans="11:11" ht="12.75" customHeight="1" x14ac:dyDescent="0.2">
      <c r="K169" s="480"/>
    </row>
    <row r="170" spans="11:11" ht="12.75" customHeight="1" x14ac:dyDescent="0.2">
      <c r="K170" s="480"/>
    </row>
    <row r="171" spans="11:11" ht="12.75" customHeight="1" x14ac:dyDescent="0.2">
      <c r="K171" s="480"/>
    </row>
    <row r="172" spans="11:11" ht="12.75" customHeight="1" x14ac:dyDescent="0.2">
      <c r="K172" s="480"/>
    </row>
    <row r="173" spans="11:11" ht="12.75" customHeight="1" x14ac:dyDescent="0.2">
      <c r="K173" s="480"/>
    </row>
    <row r="174" spans="11:11" ht="12.75" customHeight="1" x14ac:dyDescent="0.2">
      <c r="K174" s="480"/>
    </row>
    <row r="175" spans="11:11" ht="12.75" customHeight="1" x14ac:dyDescent="0.2">
      <c r="K175" s="480"/>
    </row>
    <row r="176" spans="11:11" ht="12.75" customHeight="1" x14ac:dyDescent="0.2">
      <c r="K176" s="480"/>
    </row>
    <row r="177" spans="11:11" ht="12.75" customHeight="1" x14ac:dyDescent="0.2">
      <c r="K177" s="480"/>
    </row>
    <row r="178" spans="11:11" ht="12.75" customHeight="1" x14ac:dyDescent="0.2">
      <c r="K178" s="480"/>
    </row>
    <row r="179" spans="11:11" ht="12.75" customHeight="1" x14ac:dyDescent="0.2">
      <c r="K179" s="480"/>
    </row>
    <row r="180" spans="11:11" ht="12.75" customHeight="1" x14ac:dyDescent="0.2">
      <c r="K180" s="480"/>
    </row>
    <row r="181" spans="11:11" ht="12.75" customHeight="1" x14ac:dyDescent="0.2">
      <c r="K181" s="480"/>
    </row>
    <row r="182" spans="11:11" ht="12.75" customHeight="1" x14ac:dyDescent="0.2">
      <c r="K182" s="480"/>
    </row>
    <row r="183" spans="11:11" ht="12.75" customHeight="1" x14ac:dyDescent="0.2">
      <c r="K183" s="480"/>
    </row>
    <row r="184" spans="11:11" ht="12.75" customHeight="1" x14ac:dyDescent="0.2">
      <c r="K184" s="480"/>
    </row>
    <row r="185" spans="11:11" ht="12.75" customHeight="1" x14ac:dyDescent="0.2">
      <c r="K185" s="480"/>
    </row>
    <row r="186" spans="11:11" ht="12.75" customHeight="1" x14ac:dyDescent="0.2">
      <c r="K186" s="480"/>
    </row>
    <row r="187" spans="11:11" ht="12.75" customHeight="1" x14ac:dyDescent="0.2">
      <c r="K187" s="480"/>
    </row>
    <row r="188" spans="11:11" ht="12.75" customHeight="1" x14ac:dyDescent="0.2">
      <c r="K188" s="480"/>
    </row>
    <row r="189" spans="11:11" ht="12.75" customHeight="1" x14ac:dyDescent="0.2">
      <c r="K189" s="480"/>
    </row>
    <row r="190" spans="11:11" ht="12.75" customHeight="1" x14ac:dyDescent="0.2">
      <c r="K190" s="480"/>
    </row>
    <row r="191" spans="11:11" ht="12.75" customHeight="1" x14ac:dyDescent="0.2">
      <c r="K191" s="480"/>
    </row>
    <row r="192" spans="11:11" ht="12.75" customHeight="1" x14ac:dyDescent="0.2">
      <c r="K192" s="480"/>
    </row>
    <row r="193" spans="11:11" ht="12.75" customHeight="1" x14ac:dyDescent="0.2">
      <c r="K193" s="480"/>
    </row>
    <row r="194" spans="11:11" ht="12.75" customHeight="1" x14ac:dyDescent="0.2">
      <c r="K194" s="480"/>
    </row>
    <row r="195" spans="11:11" ht="12.75" customHeight="1" x14ac:dyDescent="0.2">
      <c r="K195" s="480"/>
    </row>
    <row r="196" spans="11:11" ht="12.75" customHeight="1" x14ac:dyDescent="0.2">
      <c r="K196" s="480"/>
    </row>
    <row r="197" spans="11:11" ht="12.75" customHeight="1" x14ac:dyDescent="0.2">
      <c r="K197" s="480"/>
    </row>
    <row r="198" spans="11:11" ht="12.75" customHeight="1" x14ac:dyDescent="0.2">
      <c r="K198" s="480"/>
    </row>
    <row r="199" spans="11:11" ht="12.75" customHeight="1" x14ac:dyDescent="0.2">
      <c r="K199" s="480"/>
    </row>
    <row r="200" spans="11:11" ht="12.75" customHeight="1" x14ac:dyDescent="0.2">
      <c r="K200" s="480"/>
    </row>
    <row r="201" spans="11:11" ht="12.75" customHeight="1" x14ac:dyDescent="0.2">
      <c r="K201" s="480"/>
    </row>
    <row r="202" spans="11:11" ht="12.75" customHeight="1" x14ac:dyDescent="0.2">
      <c r="K202" s="480"/>
    </row>
    <row r="203" spans="11:11" ht="12.75" customHeight="1" x14ac:dyDescent="0.2">
      <c r="K203" s="480"/>
    </row>
    <row r="204" spans="11:11" ht="12.75" customHeight="1" x14ac:dyDescent="0.2">
      <c r="K204" s="480"/>
    </row>
    <row r="205" spans="11:11" ht="12.75" customHeight="1" x14ac:dyDescent="0.2">
      <c r="K205" s="480"/>
    </row>
    <row r="206" spans="11:11" ht="12.75" customHeight="1" x14ac:dyDescent="0.2">
      <c r="K206" s="480"/>
    </row>
    <row r="207" spans="11:11" ht="12.75" customHeight="1" x14ac:dyDescent="0.2">
      <c r="K207" s="480"/>
    </row>
    <row r="208" spans="11:11" ht="12.75" customHeight="1" x14ac:dyDescent="0.2">
      <c r="K208" s="480"/>
    </row>
    <row r="209" spans="11:11" ht="12.75" customHeight="1" x14ac:dyDescent="0.2">
      <c r="K209" s="480"/>
    </row>
    <row r="210" spans="11:11" ht="12.75" customHeight="1" x14ac:dyDescent="0.2">
      <c r="K210" s="480"/>
    </row>
    <row r="211" spans="11:11" ht="12.75" customHeight="1" x14ac:dyDescent="0.2">
      <c r="K211" s="480"/>
    </row>
    <row r="212" spans="11:11" ht="12.75" customHeight="1" x14ac:dyDescent="0.2">
      <c r="K212" s="480"/>
    </row>
    <row r="213" spans="11:11" ht="12.75" customHeight="1" x14ac:dyDescent="0.2">
      <c r="K213" s="480"/>
    </row>
    <row r="214" spans="11:11" ht="12.75" customHeight="1" x14ac:dyDescent="0.2">
      <c r="K214" s="480"/>
    </row>
    <row r="215" spans="11:11" ht="12.75" customHeight="1" x14ac:dyDescent="0.2">
      <c r="K215" s="480"/>
    </row>
    <row r="216" spans="11:11" ht="12.75" customHeight="1" x14ac:dyDescent="0.2">
      <c r="K216" s="480"/>
    </row>
    <row r="217" spans="11:11" ht="12.75" customHeight="1" x14ac:dyDescent="0.2">
      <c r="K217" s="480"/>
    </row>
    <row r="218" spans="11:11" ht="12.75" customHeight="1" x14ac:dyDescent="0.2">
      <c r="K218" s="480"/>
    </row>
    <row r="219" spans="11:11" ht="12.75" customHeight="1" x14ac:dyDescent="0.2">
      <c r="K219" s="480"/>
    </row>
    <row r="220" spans="11:11" ht="12.75" customHeight="1" x14ac:dyDescent="0.2">
      <c r="K220" s="480"/>
    </row>
    <row r="221" spans="11:11" ht="12.75" customHeight="1" x14ac:dyDescent="0.2">
      <c r="K221" s="480"/>
    </row>
    <row r="222" spans="11:11" ht="12.75" customHeight="1" x14ac:dyDescent="0.2">
      <c r="K222" s="480"/>
    </row>
    <row r="223" spans="11:11" ht="12.75" customHeight="1" x14ac:dyDescent="0.2">
      <c r="K223" s="480"/>
    </row>
    <row r="224" spans="11:11" ht="12.75" customHeight="1" x14ac:dyDescent="0.2">
      <c r="K224" s="480"/>
    </row>
    <row r="225" spans="11:11" ht="12.75" customHeight="1" x14ac:dyDescent="0.2">
      <c r="K225" s="480"/>
    </row>
    <row r="226" spans="11:11" ht="12.75" customHeight="1" x14ac:dyDescent="0.2">
      <c r="K226" s="480"/>
    </row>
    <row r="227" spans="11:11" ht="12.75" customHeight="1" x14ac:dyDescent="0.2">
      <c r="K227" s="480"/>
    </row>
    <row r="228" spans="11:11" ht="12.75" customHeight="1" x14ac:dyDescent="0.2">
      <c r="K228" s="480"/>
    </row>
    <row r="229" spans="11:11" ht="12.75" customHeight="1" x14ac:dyDescent="0.2">
      <c r="K229" s="480"/>
    </row>
    <row r="230" spans="11:11" ht="12.75" customHeight="1" x14ac:dyDescent="0.2">
      <c r="K230" s="480"/>
    </row>
    <row r="231" spans="11:11" ht="12.75" customHeight="1" x14ac:dyDescent="0.2">
      <c r="K231" s="480"/>
    </row>
    <row r="232" spans="11:11" ht="12.75" customHeight="1" x14ac:dyDescent="0.2">
      <c r="K232" s="480"/>
    </row>
    <row r="233" spans="11:11" ht="12.75" customHeight="1" x14ac:dyDescent="0.2">
      <c r="K233" s="480"/>
    </row>
    <row r="234" spans="11:11" ht="12.75" customHeight="1" x14ac:dyDescent="0.2">
      <c r="K234" s="480"/>
    </row>
    <row r="235" spans="11:11" ht="12.75" customHeight="1" x14ac:dyDescent="0.2">
      <c r="K235" s="480"/>
    </row>
    <row r="236" spans="11:11" ht="12.75" customHeight="1" x14ac:dyDescent="0.2">
      <c r="K236" s="480"/>
    </row>
    <row r="237" spans="11:11" ht="12.75" customHeight="1" x14ac:dyDescent="0.2">
      <c r="K237" s="480"/>
    </row>
    <row r="238" spans="11:11" ht="12.75" customHeight="1" x14ac:dyDescent="0.2">
      <c r="K238" s="480"/>
    </row>
    <row r="239" spans="11:11" ht="12.75" customHeight="1" x14ac:dyDescent="0.2">
      <c r="K239" s="480"/>
    </row>
    <row r="240" spans="11:11" ht="12.75" customHeight="1" x14ac:dyDescent="0.2">
      <c r="K240" s="480"/>
    </row>
    <row r="241" spans="11:11" ht="12.75" customHeight="1" x14ac:dyDescent="0.2">
      <c r="K241" s="480"/>
    </row>
    <row r="242" spans="11:11" ht="12.75" customHeight="1" x14ac:dyDescent="0.2">
      <c r="K242" s="480"/>
    </row>
    <row r="243" spans="11:11" ht="12.75" customHeight="1" x14ac:dyDescent="0.2">
      <c r="K243" s="480"/>
    </row>
    <row r="244" spans="11:11" ht="12.75" customHeight="1" x14ac:dyDescent="0.2">
      <c r="K244" s="480"/>
    </row>
    <row r="245" spans="11:11" ht="12.75" customHeight="1" x14ac:dyDescent="0.2">
      <c r="K245" s="480"/>
    </row>
    <row r="246" spans="11:11" ht="12.75" customHeight="1" x14ac:dyDescent="0.2">
      <c r="K246" s="480"/>
    </row>
    <row r="247" spans="11:11" ht="12.75" customHeight="1" x14ac:dyDescent="0.2">
      <c r="K247" s="480"/>
    </row>
    <row r="248" spans="11:11" ht="12.75" customHeight="1" x14ac:dyDescent="0.2">
      <c r="K248" s="480"/>
    </row>
    <row r="249" spans="11:11" ht="12.75" customHeight="1" x14ac:dyDescent="0.2">
      <c r="K249" s="480"/>
    </row>
    <row r="250" spans="11:11" ht="12.75" customHeight="1" x14ac:dyDescent="0.2">
      <c r="K250" s="480"/>
    </row>
    <row r="251" spans="11:11" ht="12.75" customHeight="1" x14ac:dyDescent="0.2">
      <c r="K251" s="480"/>
    </row>
    <row r="252" spans="11:11" ht="12.75" customHeight="1" x14ac:dyDescent="0.2">
      <c r="K252" s="480"/>
    </row>
    <row r="253" spans="11:11" ht="12.75" customHeight="1" x14ac:dyDescent="0.2">
      <c r="K253" s="480"/>
    </row>
    <row r="254" spans="11:11" ht="12.75" customHeight="1" x14ac:dyDescent="0.2">
      <c r="K254" s="480"/>
    </row>
    <row r="255" spans="11:11" ht="12.75" customHeight="1" x14ac:dyDescent="0.2">
      <c r="K255" s="480"/>
    </row>
    <row r="256" spans="11:11" ht="12.75" customHeight="1" x14ac:dyDescent="0.2">
      <c r="K256" s="480"/>
    </row>
    <row r="257" spans="11:11" ht="12.75" customHeight="1" x14ac:dyDescent="0.2">
      <c r="K257" s="480"/>
    </row>
    <row r="258" spans="11:11" ht="12.75" customHeight="1" x14ac:dyDescent="0.2">
      <c r="K258" s="480"/>
    </row>
    <row r="259" spans="11:11" ht="12.75" customHeight="1" x14ac:dyDescent="0.2">
      <c r="K259" s="480"/>
    </row>
    <row r="260" spans="11:11" ht="12.75" customHeight="1" x14ac:dyDescent="0.2">
      <c r="K260" s="480"/>
    </row>
    <row r="261" spans="11:11" ht="12.75" customHeight="1" x14ac:dyDescent="0.2">
      <c r="K261" s="480"/>
    </row>
    <row r="262" spans="11:11" ht="12.75" customHeight="1" x14ac:dyDescent="0.2">
      <c r="K262" s="480"/>
    </row>
    <row r="263" spans="11:11" ht="12.75" customHeight="1" x14ac:dyDescent="0.2">
      <c r="K263" s="480"/>
    </row>
    <row r="264" spans="11:11" ht="12.75" customHeight="1" x14ac:dyDescent="0.2">
      <c r="K264" s="480"/>
    </row>
    <row r="265" spans="11:11" ht="12.75" customHeight="1" x14ac:dyDescent="0.2">
      <c r="K265" s="480"/>
    </row>
    <row r="266" spans="11:11" ht="12.75" customHeight="1" x14ac:dyDescent="0.2">
      <c r="K266" s="480"/>
    </row>
    <row r="267" spans="11:11" ht="12.75" customHeight="1" x14ac:dyDescent="0.2">
      <c r="K267" s="480"/>
    </row>
    <row r="268" spans="11:11" ht="12.75" customHeight="1" x14ac:dyDescent="0.2">
      <c r="K268" s="480"/>
    </row>
    <row r="269" spans="11:11" ht="12.75" customHeight="1" x14ac:dyDescent="0.2">
      <c r="K269" s="480"/>
    </row>
    <row r="270" spans="11:11" ht="12.75" customHeight="1" x14ac:dyDescent="0.2">
      <c r="K270" s="480"/>
    </row>
    <row r="271" spans="11:11" ht="12.75" customHeight="1" x14ac:dyDescent="0.2">
      <c r="K271" s="480"/>
    </row>
    <row r="272" spans="11:11" ht="12.75" customHeight="1" x14ac:dyDescent="0.2">
      <c r="K272" s="480"/>
    </row>
    <row r="273" spans="11:11" ht="12.75" customHeight="1" x14ac:dyDescent="0.2">
      <c r="K273" s="480"/>
    </row>
    <row r="274" spans="11:11" ht="12.75" customHeight="1" x14ac:dyDescent="0.2">
      <c r="K274" s="480"/>
    </row>
    <row r="275" spans="11:11" ht="12.75" customHeight="1" x14ac:dyDescent="0.2">
      <c r="K275" s="480"/>
    </row>
    <row r="276" spans="11:11" ht="12.75" customHeight="1" x14ac:dyDescent="0.2">
      <c r="K276" s="480"/>
    </row>
    <row r="277" spans="11:11" ht="12.75" customHeight="1" x14ac:dyDescent="0.2">
      <c r="K277" s="480"/>
    </row>
    <row r="278" spans="11:11" ht="12.75" customHeight="1" x14ac:dyDescent="0.2">
      <c r="K278" s="480"/>
    </row>
    <row r="279" spans="11:11" ht="12.75" customHeight="1" x14ac:dyDescent="0.2">
      <c r="K279" s="480"/>
    </row>
    <row r="280" spans="11:11" ht="12.75" customHeight="1" x14ac:dyDescent="0.2">
      <c r="K280" s="480"/>
    </row>
    <row r="281" spans="11:11" ht="12.75" customHeight="1" x14ac:dyDescent="0.2">
      <c r="K281" s="480"/>
    </row>
    <row r="282" spans="11:11" ht="12.75" customHeight="1" x14ac:dyDescent="0.2">
      <c r="K282" s="480"/>
    </row>
    <row r="283" spans="11:11" ht="12.75" customHeight="1" x14ac:dyDescent="0.2">
      <c r="K283" s="480"/>
    </row>
    <row r="284" spans="11:11" ht="12.75" customHeight="1" x14ac:dyDescent="0.2">
      <c r="K284" s="480"/>
    </row>
    <row r="285" spans="11:11" ht="12.75" customHeight="1" x14ac:dyDescent="0.2">
      <c r="K285" s="480"/>
    </row>
    <row r="286" spans="11:11" ht="12.75" customHeight="1" x14ac:dyDescent="0.2">
      <c r="K286" s="480"/>
    </row>
    <row r="287" spans="11:11" ht="12.75" customHeight="1" x14ac:dyDescent="0.2">
      <c r="K287" s="480"/>
    </row>
    <row r="288" spans="11:11" ht="12.75" customHeight="1" x14ac:dyDescent="0.2">
      <c r="K288" s="480"/>
    </row>
    <row r="289" spans="11:11" ht="12.75" customHeight="1" x14ac:dyDescent="0.2">
      <c r="K289" s="480"/>
    </row>
    <row r="290" spans="11:11" ht="12.75" customHeight="1" x14ac:dyDescent="0.2">
      <c r="K290" s="480"/>
    </row>
    <row r="291" spans="11:11" ht="12.75" customHeight="1" x14ac:dyDescent="0.2">
      <c r="K291" s="480"/>
    </row>
    <row r="292" spans="11:11" ht="12.75" customHeight="1" x14ac:dyDescent="0.2">
      <c r="K292" s="480"/>
    </row>
    <row r="293" spans="11:11" ht="12.75" customHeight="1" x14ac:dyDescent="0.2">
      <c r="K293" s="480"/>
    </row>
    <row r="294" spans="11:11" ht="12.75" customHeight="1" x14ac:dyDescent="0.2">
      <c r="K294" s="480"/>
    </row>
    <row r="295" spans="11:11" ht="12.75" customHeight="1" x14ac:dyDescent="0.2">
      <c r="K295" s="480"/>
    </row>
    <row r="296" spans="11:11" ht="12.75" customHeight="1" x14ac:dyDescent="0.2">
      <c r="K296" s="480"/>
    </row>
    <row r="297" spans="11:11" ht="12.75" customHeight="1" x14ac:dyDescent="0.2">
      <c r="K297" s="480"/>
    </row>
    <row r="298" spans="11:11" ht="12.75" customHeight="1" x14ac:dyDescent="0.2">
      <c r="K298" s="480"/>
    </row>
    <row r="299" spans="11:11" ht="12.75" customHeight="1" x14ac:dyDescent="0.2">
      <c r="K299" s="480"/>
    </row>
    <row r="300" spans="11:11" ht="12.75" customHeight="1" x14ac:dyDescent="0.2">
      <c r="K300" s="480"/>
    </row>
    <row r="301" spans="11:11" ht="12.75" customHeight="1" x14ac:dyDescent="0.2">
      <c r="K301" s="480"/>
    </row>
    <row r="302" spans="11:11" ht="12.75" customHeight="1" x14ac:dyDescent="0.2">
      <c r="K302" s="480"/>
    </row>
    <row r="303" spans="11:11" ht="12.75" customHeight="1" x14ac:dyDescent="0.2">
      <c r="K303" s="480"/>
    </row>
    <row r="304" spans="11:11" ht="12.75" customHeight="1" x14ac:dyDescent="0.2">
      <c r="K304" s="480"/>
    </row>
    <row r="305" spans="11:11" ht="12.75" customHeight="1" x14ac:dyDescent="0.2">
      <c r="K305" s="480"/>
    </row>
    <row r="306" spans="11:11" ht="12.75" customHeight="1" x14ac:dyDescent="0.2">
      <c r="K306" s="480"/>
    </row>
    <row r="307" spans="11:11" ht="12.75" customHeight="1" x14ac:dyDescent="0.2">
      <c r="K307" s="480"/>
    </row>
    <row r="308" spans="11:11" ht="12.75" customHeight="1" x14ac:dyDescent="0.2">
      <c r="K308" s="480"/>
    </row>
    <row r="309" spans="11:11" ht="12.75" customHeight="1" x14ac:dyDescent="0.2">
      <c r="K309" s="480"/>
    </row>
    <row r="310" spans="11:11" ht="12.75" customHeight="1" x14ac:dyDescent="0.2">
      <c r="K310" s="480"/>
    </row>
    <row r="311" spans="11:11" ht="12.75" customHeight="1" x14ac:dyDescent="0.2">
      <c r="K311" s="480"/>
    </row>
    <row r="312" spans="11:11" ht="12.75" customHeight="1" x14ac:dyDescent="0.2">
      <c r="K312" s="480"/>
    </row>
    <row r="313" spans="11:11" ht="12.75" customHeight="1" x14ac:dyDescent="0.2">
      <c r="K313" s="480"/>
    </row>
    <row r="314" spans="11:11" ht="12.75" customHeight="1" x14ac:dyDescent="0.2">
      <c r="K314" s="480"/>
    </row>
    <row r="315" spans="11:11" ht="12.75" customHeight="1" x14ac:dyDescent="0.2">
      <c r="K315" s="480"/>
    </row>
    <row r="316" spans="11:11" ht="12.75" customHeight="1" x14ac:dyDescent="0.2">
      <c r="K316" s="480"/>
    </row>
    <row r="317" spans="11:11" ht="12.75" customHeight="1" x14ac:dyDescent="0.2">
      <c r="K317" s="480"/>
    </row>
    <row r="318" spans="11:11" ht="12.75" customHeight="1" x14ac:dyDescent="0.2">
      <c r="K318" s="480"/>
    </row>
    <row r="319" spans="11:11" ht="12.75" customHeight="1" x14ac:dyDescent="0.2">
      <c r="K319" s="480"/>
    </row>
    <row r="320" spans="11:11" ht="12.75" customHeight="1" x14ac:dyDescent="0.2">
      <c r="K320" s="480"/>
    </row>
    <row r="321" spans="11:11" ht="12.75" customHeight="1" x14ac:dyDescent="0.2">
      <c r="K321" s="480"/>
    </row>
    <row r="322" spans="11:11" ht="12.75" customHeight="1" x14ac:dyDescent="0.2">
      <c r="K322" s="480"/>
    </row>
    <row r="323" spans="11:11" ht="12.75" customHeight="1" x14ac:dyDescent="0.2">
      <c r="K323" s="480"/>
    </row>
    <row r="324" spans="11:11" ht="12.75" customHeight="1" x14ac:dyDescent="0.2">
      <c r="K324" s="480"/>
    </row>
    <row r="325" spans="11:11" ht="12.75" customHeight="1" x14ac:dyDescent="0.2">
      <c r="K325" s="480"/>
    </row>
    <row r="326" spans="11:11" ht="12.75" customHeight="1" x14ac:dyDescent="0.2">
      <c r="K326" s="480"/>
    </row>
    <row r="327" spans="11:11" ht="12.75" customHeight="1" x14ac:dyDescent="0.2">
      <c r="K327" s="480"/>
    </row>
    <row r="328" spans="11:11" ht="12.75" customHeight="1" x14ac:dyDescent="0.2">
      <c r="K328" s="480"/>
    </row>
    <row r="329" spans="11:11" ht="12.75" customHeight="1" x14ac:dyDescent="0.2">
      <c r="K329" s="480"/>
    </row>
    <row r="330" spans="11:11" ht="12.75" customHeight="1" x14ac:dyDescent="0.2">
      <c r="K330" s="480"/>
    </row>
    <row r="331" spans="11:11" ht="12.75" customHeight="1" x14ac:dyDescent="0.2">
      <c r="K331" s="480"/>
    </row>
    <row r="332" spans="11:11" ht="12.75" customHeight="1" x14ac:dyDescent="0.2">
      <c r="K332" s="480"/>
    </row>
    <row r="333" spans="11:11" ht="12.75" customHeight="1" x14ac:dyDescent="0.2">
      <c r="K333" s="480"/>
    </row>
    <row r="334" spans="11:11" ht="12.75" customHeight="1" x14ac:dyDescent="0.2">
      <c r="K334" s="480"/>
    </row>
    <row r="335" spans="11:11" ht="12.75" customHeight="1" x14ac:dyDescent="0.2">
      <c r="K335" s="480"/>
    </row>
    <row r="336" spans="11:11" ht="12.75" customHeight="1" x14ac:dyDescent="0.2">
      <c r="K336" s="480"/>
    </row>
    <row r="337" spans="11:11" ht="12.75" customHeight="1" x14ac:dyDescent="0.2">
      <c r="K337" s="480"/>
    </row>
    <row r="338" spans="11:11" ht="12.75" customHeight="1" x14ac:dyDescent="0.2">
      <c r="K338" s="480"/>
    </row>
    <row r="339" spans="11:11" ht="12.75" customHeight="1" x14ac:dyDescent="0.2">
      <c r="K339" s="480"/>
    </row>
    <row r="340" spans="11:11" ht="12.75" customHeight="1" x14ac:dyDescent="0.2">
      <c r="K340" s="480"/>
    </row>
    <row r="341" spans="11:11" ht="12.75" customHeight="1" x14ac:dyDescent="0.2">
      <c r="K341" s="480"/>
    </row>
    <row r="342" spans="11:11" ht="12.75" customHeight="1" x14ac:dyDescent="0.2">
      <c r="K342" s="480"/>
    </row>
    <row r="343" spans="11:11" ht="12.75" customHeight="1" x14ac:dyDescent="0.2">
      <c r="K343" s="480"/>
    </row>
    <row r="344" spans="11:11" ht="12.75" customHeight="1" x14ac:dyDescent="0.2">
      <c r="K344" s="480"/>
    </row>
    <row r="345" spans="11:11" ht="12.75" customHeight="1" x14ac:dyDescent="0.2">
      <c r="K345" s="480"/>
    </row>
    <row r="346" spans="11:11" ht="12.75" customHeight="1" x14ac:dyDescent="0.2">
      <c r="K346" s="480"/>
    </row>
    <row r="347" spans="11:11" ht="12.75" customHeight="1" x14ac:dyDescent="0.2">
      <c r="K347" s="480"/>
    </row>
    <row r="348" spans="11:11" ht="12.75" customHeight="1" x14ac:dyDescent="0.2">
      <c r="K348" s="480"/>
    </row>
    <row r="349" spans="11:11" ht="12.75" customHeight="1" x14ac:dyDescent="0.2">
      <c r="K349" s="480"/>
    </row>
    <row r="350" spans="11:11" ht="12.75" customHeight="1" x14ac:dyDescent="0.2">
      <c r="K350" s="480"/>
    </row>
    <row r="351" spans="11:11" ht="12.75" customHeight="1" x14ac:dyDescent="0.2">
      <c r="K351" s="480"/>
    </row>
    <row r="352" spans="11:11" ht="12.75" customHeight="1" x14ac:dyDescent="0.2">
      <c r="K352" s="480"/>
    </row>
    <row r="353" spans="11:11" ht="12.75" customHeight="1" x14ac:dyDescent="0.2">
      <c r="K353" s="480"/>
    </row>
    <row r="354" spans="11:11" ht="12.75" customHeight="1" x14ac:dyDescent="0.2">
      <c r="K354" s="480"/>
    </row>
    <row r="355" spans="11:11" ht="12.75" customHeight="1" x14ac:dyDescent="0.2">
      <c r="K355" s="480"/>
    </row>
    <row r="356" spans="11:11" ht="12.75" customHeight="1" x14ac:dyDescent="0.2">
      <c r="K356" s="480"/>
    </row>
    <row r="357" spans="11:11" ht="12.75" customHeight="1" x14ac:dyDescent="0.2">
      <c r="K357" s="480"/>
    </row>
    <row r="358" spans="11:11" ht="12.75" customHeight="1" x14ac:dyDescent="0.2">
      <c r="K358" s="480"/>
    </row>
    <row r="359" spans="11:11" ht="12.75" customHeight="1" x14ac:dyDescent="0.2">
      <c r="K359" s="480"/>
    </row>
    <row r="360" spans="11:11" ht="12.75" customHeight="1" x14ac:dyDescent="0.2">
      <c r="K360" s="480"/>
    </row>
    <row r="361" spans="11:11" ht="12.75" customHeight="1" x14ac:dyDescent="0.2">
      <c r="K361" s="480"/>
    </row>
    <row r="362" spans="11:11" ht="12.75" customHeight="1" x14ac:dyDescent="0.2">
      <c r="K362" s="480"/>
    </row>
    <row r="363" spans="11:11" ht="12.75" customHeight="1" x14ac:dyDescent="0.2">
      <c r="K363" s="480"/>
    </row>
    <row r="364" spans="11:11" ht="12.75" customHeight="1" x14ac:dyDescent="0.2">
      <c r="K364" s="480"/>
    </row>
    <row r="365" spans="11:11" ht="12.75" customHeight="1" x14ac:dyDescent="0.2">
      <c r="K365" s="480"/>
    </row>
    <row r="366" spans="11:11" ht="12.75" customHeight="1" x14ac:dyDescent="0.2">
      <c r="K366" s="480"/>
    </row>
    <row r="367" spans="11:11" ht="12.75" customHeight="1" x14ac:dyDescent="0.2">
      <c r="K367" s="480"/>
    </row>
    <row r="368" spans="11:11" ht="12.75" customHeight="1" x14ac:dyDescent="0.2">
      <c r="K368" s="480"/>
    </row>
    <row r="369" spans="11:11" ht="12.75" customHeight="1" x14ac:dyDescent="0.2">
      <c r="K369" s="480"/>
    </row>
    <row r="370" spans="11:11" ht="12.75" customHeight="1" x14ac:dyDescent="0.2">
      <c r="K370" s="480"/>
    </row>
    <row r="371" spans="11:11" ht="12.75" customHeight="1" x14ac:dyDescent="0.2">
      <c r="K371" s="480"/>
    </row>
    <row r="372" spans="11:11" ht="12.75" customHeight="1" x14ac:dyDescent="0.2">
      <c r="K372" s="480"/>
    </row>
    <row r="373" spans="11:11" ht="12.75" customHeight="1" x14ac:dyDescent="0.2">
      <c r="K373" s="480"/>
    </row>
    <row r="374" spans="11:11" ht="12.75" customHeight="1" x14ac:dyDescent="0.2">
      <c r="K374" s="480"/>
    </row>
    <row r="375" spans="11:11" ht="12.75" customHeight="1" x14ac:dyDescent="0.2">
      <c r="K375" s="480"/>
    </row>
    <row r="376" spans="11:11" ht="12.75" customHeight="1" x14ac:dyDescent="0.2">
      <c r="K376" s="480"/>
    </row>
    <row r="377" spans="11:11" ht="12.75" customHeight="1" x14ac:dyDescent="0.2">
      <c r="K377" s="480"/>
    </row>
    <row r="378" spans="11:11" ht="12.75" customHeight="1" x14ac:dyDescent="0.2">
      <c r="K378" s="480"/>
    </row>
    <row r="379" spans="11:11" ht="12.75" customHeight="1" x14ac:dyDescent="0.2">
      <c r="K379" s="480"/>
    </row>
    <row r="380" spans="11:11" ht="12.75" customHeight="1" x14ac:dyDescent="0.2">
      <c r="K380" s="480"/>
    </row>
    <row r="381" spans="11:11" ht="12.75" customHeight="1" x14ac:dyDescent="0.2">
      <c r="K381" s="480"/>
    </row>
    <row r="382" spans="11:11" ht="12.75" customHeight="1" x14ac:dyDescent="0.2">
      <c r="K382" s="480"/>
    </row>
    <row r="383" spans="11:11" ht="12.75" customHeight="1" x14ac:dyDescent="0.2">
      <c r="K383" s="480"/>
    </row>
    <row r="384" spans="11:11" ht="12.75" customHeight="1" x14ac:dyDescent="0.2">
      <c r="K384" s="480"/>
    </row>
    <row r="385" spans="11:11" ht="12.75" customHeight="1" x14ac:dyDescent="0.2">
      <c r="K385" s="480"/>
    </row>
    <row r="386" spans="11:11" ht="12.75" customHeight="1" x14ac:dyDescent="0.2">
      <c r="K386" s="480"/>
    </row>
    <row r="387" spans="11:11" ht="12.75" customHeight="1" x14ac:dyDescent="0.2">
      <c r="K387" s="480"/>
    </row>
    <row r="388" spans="11:11" ht="12.75" customHeight="1" x14ac:dyDescent="0.2">
      <c r="K388" s="480"/>
    </row>
    <row r="389" spans="11:11" ht="12.75" customHeight="1" x14ac:dyDescent="0.2">
      <c r="K389" s="480"/>
    </row>
    <row r="390" spans="11:11" ht="12.75" customHeight="1" x14ac:dyDescent="0.2">
      <c r="K390" s="480"/>
    </row>
    <row r="391" spans="11:11" ht="12.75" customHeight="1" x14ac:dyDescent="0.2">
      <c r="K391" s="480"/>
    </row>
    <row r="392" spans="11:11" ht="12.75" customHeight="1" x14ac:dyDescent="0.2">
      <c r="K392" s="480"/>
    </row>
    <row r="393" spans="11:11" ht="12.75" customHeight="1" x14ac:dyDescent="0.2">
      <c r="K393" s="480"/>
    </row>
    <row r="394" spans="11:11" ht="12.75" customHeight="1" x14ac:dyDescent="0.2">
      <c r="K394" s="480"/>
    </row>
    <row r="395" spans="11:11" ht="12.75" customHeight="1" x14ac:dyDescent="0.2">
      <c r="K395" s="480"/>
    </row>
    <row r="396" spans="11:11" ht="12.75" customHeight="1" x14ac:dyDescent="0.2">
      <c r="K396" s="480"/>
    </row>
    <row r="397" spans="11:11" ht="12.75" customHeight="1" x14ac:dyDescent="0.2">
      <c r="K397" s="480"/>
    </row>
    <row r="398" spans="11:11" ht="12.75" customHeight="1" x14ac:dyDescent="0.2">
      <c r="K398" s="480"/>
    </row>
    <row r="399" spans="11:11" ht="12.75" customHeight="1" x14ac:dyDescent="0.2">
      <c r="K399" s="480"/>
    </row>
    <row r="400" spans="11:11" ht="12.75" customHeight="1" x14ac:dyDescent="0.2">
      <c r="K400" s="480"/>
    </row>
    <row r="401" spans="11:11" ht="12.75" customHeight="1" x14ac:dyDescent="0.2">
      <c r="K401" s="480"/>
    </row>
    <row r="402" spans="11:11" ht="12.75" customHeight="1" x14ac:dyDescent="0.2">
      <c r="K402" s="480"/>
    </row>
    <row r="403" spans="11:11" ht="12.75" customHeight="1" x14ac:dyDescent="0.2">
      <c r="K403" s="480"/>
    </row>
    <row r="404" spans="11:11" ht="12.75" customHeight="1" x14ac:dyDescent="0.2">
      <c r="K404" s="480"/>
    </row>
    <row r="405" spans="11:11" ht="12.75" customHeight="1" x14ac:dyDescent="0.2">
      <c r="K405" s="480"/>
    </row>
    <row r="406" spans="11:11" ht="12.75" customHeight="1" x14ac:dyDescent="0.2">
      <c r="K406" s="480"/>
    </row>
    <row r="407" spans="11:11" ht="12.75" customHeight="1" x14ac:dyDescent="0.2">
      <c r="K407" s="480"/>
    </row>
    <row r="408" spans="11:11" ht="12.75" customHeight="1" x14ac:dyDescent="0.2">
      <c r="K408" s="480"/>
    </row>
    <row r="409" spans="11:11" ht="12.75" customHeight="1" x14ac:dyDescent="0.2">
      <c r="K409" s="480"/>
    </row>
    <row r="410" spans="11:11" ht="12.75" customHeight="1" x14ac:dyDescent="0.2">
      <c r="K410" s="480"/>
    </row>
    <row r="411" spans="11:11" ht="12.75" customHeight="1" x14ac:dyDescent="0.2">
      <c r="K411" s="480"/>
    </row>
    <row r="412" spans="11:11" ht="12.75" customHeight="1" x14ac:dyDescent="0.2">
      <c r="K412" s="480"/>
    </row>
    <row r="413" spans="11:11" ht="12.75" customHeight="1" x14ac:dyDescent="0.2">
      <c r="K413" s="480"/>
    </row>
    <row r="414" spans="11:11" ht="12.75" customHeight="1" x14ac:dyDescent="0.2">
      <c r="K414" s="480"/>
    </row>
    <row r="415" spans="11:11" ht="12.75" customHeight="1" x14ac:dyDescent="0.2">
      <c r="K415" s="480"/>
    </row>
    <row r="416" spans="11:11" ht="12.75" customHeight="1" x14ac:dyDescent="0.2">
      <c r="K416" s="480"/>
    </row>
    <row r="417" spans="11:11" ht="12.75" customHeight="1" x14ac:dyDescent="0.2">
      <c r="K417" s="480"/>
    </row>
    <row r="418" spans="11:11" ht="12.75" customHeight="1" x14ac:dyDescent="0.2">
      <c r="K418" s="480"/>
    </row>
    <row r="419" spans="11:11" ht="12.75" customHeight="1" x14ac:dyDescent="0.2">
      <c r="K419" s="480"/>
    </row>
    <row r="420" spans="11:11" ht="12.75" customHeight="1" x14ac:dyDescent="0.2">
      <c r="K420" s="480"/>
    </row>
    <row r="421" spans="11:11" ht="12.75" customHeight="1" x14ac:dyDescent="0.2">
      <c r="K421" s="480"/>
    </row>
    <row r="422" spans="11:11" ht="12.75" customHeight="1" x14ac:dyDescent="0.2">
      <c r="K422" s="480"/>
    </row>
    <row r="423" spans="11:11" ht="12.75" customHeight="1" x14ac:dyDescent="0.2">
      <c r="K423" s="480"/>
    </row>
    <row r="424" spans="11:11" ht="12.75" customHeight="1" x14ac:dyDescent="0.2">
      <c r="K424" s="480"/>
    </row>
    <row r="425" spans="11:11" ht="12.75" customHeight="1" x14ac:dyDescent="0.2">
      <c r="K425" s="480"/>
    </row>
    <row r="426" spans="11:11" ht="12.75" customHeight="1" x14ac:dyDescent="0.2">
      <c r="K426" s="480"/>
    </row>
    <row r="427" spans="11:11" ht="12.75" customHeight="1" x14ac:dyDescent="0.2">
      <c r="K427" s="480"/>
    </row>
    <row r="428" spans="11:11" ht="12.75" customHeight="1" x14ac:dyDescent="0.2">
      <c r="K428" s="480"/>
    </row>
    <row r="429" spans="11:11" ht="12.75" customHeight="1" x14ac:dyDescent="0.2">
      <c r="K429" s="480"/>
    </row>
    <row r="430" spans="11:11" ht="12.75" customHeight="1" x14ac:dyDescent="0.2">
      <c r="K430" s="480"/>
    </row>
    <row r="431" spans="11:11" ht="12.75" customHeight="1" x14ac:dyDescent="0.2">
      <c r="K431" s="480"/>
    </row>
    <row r="432" spans="11:11" ht="12.75" customHeight="1" x14ac:dyDescent="0.2">
      <c r="K432" s="480"/>
    </row>
    <row r="433" spans="11:11" ht="12.75" customHeight="1" x14ac:dyDescent="0.2">
      <c r="K433" s="480"/>
    </row>
    <row r="434" spans="11:11" ht="12.75" customHeight="1" x14ac:dyDescent="0.2">
      <c r="K434" s="480"/>
    </row>
    <row r="435" spans="11:11" ht="12.75" customHeight="1" x14ac:dyDescent="0.2">
      <c r="K435" s="480"/>
    </row>
    <row r="436" spans="11:11" ht="12.75" customHeight="1" x14ac:dyDescent="0.2">
      <c r="K436" s="480"/>
    </row>
    <row r="437" spans="11:11" ht="12.75" customHeight="1" x14ac:dyDescent="0.2">
      <c r="K437" s="480"/>
    </row>
    <row r="438" spans="11:11" ht="12.75" customHeight="1" x14ac:dyDescent="0.2">
      <c r="K438" s="480"/>
    </row>
    <row r="439" spans="11:11" ht="12.75" customHeight="1" x14ac:dyDescent="0.2">
      <c r="K439" s="480"/>
    </row>
    <row r="440" spans="11:11" ht="12.75" customHeight="1" x14ac:dyDescent="0.2">
      <c r="K440" s="480"/>
    </row>
    <row r="441" spans="11:11" ht="12.75" customHeight="1" x14ac:dyDescent="0.2">
      <c r="K441" s="480"/>
    </row>
    <row r="442" spans="11:11" ht="12.75" customHeight="1" x14ac:dyDescent="0.2">
      <c r="K442" s="480"/>
    </row>
    <row r="443" spans="11:11" ht="12.75" customHeight="1" x14ac:dyDescent="0.2">
      <c r="K443" s="480"/>
    </row>
    <row r="444" spans="11:11" ht="12.75" customHeight="1" x14ac:dyDescent="0.2">
      <c r="K444" s="480"/>
    </row>
    <row r="445" spans="11:11" ht="12.75" customHeight="1" x14ac:dyDescent="0.2">
      <c r="K445" s="480"/>
    </row>
    <row r="446" spans="11:11" ht="12.75" customHeight="1" x14ac:dyDescent="0.2">
      <c r="K446" s="480"/>
    </row>
    <row r="447" spans="11:11" ht="12.75" customHeight="1" x14ac:dyDescent="0.2">
      <c r="K447" s="480"/>
    </row>
    <row r="448" spans="11:11" ht="12.75" customHeight="1" x14ac:dyDescent="0.2">
      <c r="K448" s="480"/>
    </row>
    <row r="449" spans="11:11" ht="12.75" customHeight="1" x14ac:dyDescent="0.2">
      <c r="K449" s="480"/>
    </row>
    <row r="450" spans="11:11" ht="12.75" customHeight="1" x14ac:dyDescent="0.2">
      <c r="K450" s="480"/>
    </row>
    <row r="451" spans="11:11" ht="12.75" customHeight="1" x14ac:dyDescent="0.2">
      <c r="K451" s="480"/>
    </row>
    <row r="452" spans="11:11" ht="12.75" customHeight="1" x14ac:dyDescent="0.2">
      <c r="K452" s="480"/>
    </row>
    <row r="453" spans="11:11" ht="12.75" customHeight="1" x14ac:dyDescent="0.2">
      <c r="K453" s="480"/>
    </row>
    <row r="454" spans="11:11" ht="12.75" customHeight="1" x14ac:dyDescent="0.2">
      <c r="K454" s="480"/>
    </row>
    <row r="455" spans="11:11" ht="12.75" customHeight="1" x14ac:dyDescent="0.2">
      <c r="K455" s="480"/>
    </row>
    <row r="456" spans="11:11" ht="12.75" customHeight="1" x14ac:dyDescent="0.2">
      <c r="K456" s="480"/>
    </row>
    <row r="457" spans="11:11" ht="12.75" customHeight="1" x14ac:dyDescent="0.2">
      <c r="K457" s="480"/>
    </row>
    <row r="458" spans="11:11" ht="12.75" customHeight="1" x14ac:dyDescent="0.2">
      <c r="K458" s="480"/>
    </row>
    <row r="459" spans="11:11" ht="12.75" customHeight="1" x14ac:dyDescent="0.2">
      <c r="K459" s="480"/>
    </row>
    <row r="460" spans="11:11" ht="12.75" customHeight="1" x14ac:dyDescent="0.2">
      <c r="K460" s="480"/>
    </row>
    <row r="461" spans="11:11" ht="12.75" customHeight="1" x14ac:dyDescent="0.2">
      <c r="K461" s="480"/>
    </row>
    <row r="462" spans="11:11" ht="12.75" customHeight="1" x14ac:dyDescent="0.2">
      <c r="K462" s="480"/>
    </row>
    <row r="463" spans="11:11" ht="12.75" customHeight="1" x14ac:dyDescent="0.2">
      <c r="K463" s="480"/>
    </row>
    <row r="464" spans="11:11" ht="12.75" customHeight="1" x14ac:dyDescent="0.2">
      <c r="K464" s="480"/>
    </row>
    <row r="465" spans="11:11" ht="12.75" customHeight="1" x14ac:dyDescent="0.2">
      <c r="K465" s="480"/>
    </row>
    <row r="466" spans="11:11" ht="12.75" customHeight="1" x14ac:dyDescent="0.2">
      <c r="K466" s="480"/>
    </row>
    <row r="467" spans="11:11" ht="12.75" customHeight="1" x14ac:dyDescent="0.2">
      <c r="K467" s="480"/>
    </row>
    <row r="468" spans="11:11" ht="12.75" customHeight="1" x14ac:dyDescent="0.2">
      <c r="K468" s="480"/>
    </row>
    <row r="469" spans="11:11" ht="12.75" customHeight="1" x14ac:dyDescent="0.2">
      <c r="K469" s="480"/>
    </row>
    <row r="470" spans="11:11" ht="12.75" customHeight="1" x14ac:dyDescent="0.2">
      <c r="K470" s="480"/>
    </row>
    <row r="471" spans="11:11" ht="12.75" customHeight="1" x14ac:dyDescent="0.2">
      <c r="K471" s="480"/>
    </row>
    <row r="472" spans="11:11" ht="12.75" customHeight="1" x14ac:dyDescent="0.2">
      <c r="K472" s="480"/>
    </row>
    <row r="473" spans="11:11" ht="12.75" customHeight="1" x14ac:dyDescent="0.2">
      <c r="K473" s="480"/>
    </row>
    <row r="474" spans="11:11" ht="12.75" customHeight="1" x14ac:dyDescent="0.2">
      <c r="K474" s="480"/>
    </row>
    <row r="475" spans="11:11" ht="12.75" customHeight="1" x14ac:dyDescent="0.2">
      <c r="K475" s="480"/>
    </row>
    <row r="476" spans="11:11" ht="12.75" customHeight="1" x14ac:dyDescent="0.2">
      <c r="K476" s="480"/>
    </row>
    <row r="477" spans="11:11" ht="12.75" customHeight="1" x14ac:dyDescent="0.2">
      <c r="K477" s="480"/>
    </row>
    <row r="478" spans="11:11" ht="12.75" customHeight="1" x14ac:dyDescent="0.2">
      <c r="K478" s="480"/>
    </row>
    <row r="479" spans="11:11" ht="12.75" customHeight="1" x14ac:dyDescent="0.2">
      <c r="K479" s="480"/>
    </row>
    <row r="480" spans="11:11" ht="12.75" customHeight="1" x14ac:dyDescent="0.2">
      <c r="K480" s="480"/>
    </row>
    <row r="481" spans="11:11" ht="12.75" customHeight="1" x14ac:dyDescent="0.2">
      <c r="K481" s="480"/>
    </row>
    <row r="482" spans="11:11" ht="12.75" customHeight="1" x14ac:dyDescent="0.2">
      <c r="K482" s="480"/>
    </row>
    <row r="483" spans="11:11" ht="12.75" customHeight="1" x14ac:dyDescent="0.2">
      <c r="K483" s="480"/>
    </row>
    <row r="484" spans="11:11" ht="12.75" customHeight="1" x14ac:dyDescent="0.2">
      <c r="K484" s="480"/>
    </row>
    <row r="485" spans="11:11" ht="12.75" customHeight="1" x14ac:dyDescent="0.2">
      <c r="K485" s="480"/>
    </row>
    <row r="486" spans="11:11" ht="12.75" customHeight="1" x14ac:dyDescent="0.2">
      <c r="K486" s="480"/>
    </row>
    <row r="487" spans="11:11" ht="12.75" customHeight="1" x14ac:dyDescent="0.2">
      <c r="K487" s="480"/>
    </row>
    <row r="488" spans="11:11" ht="12.75" customHeight="1" x14ac:dyDescent="0.2">
      <c r="K488" s="480"/>
    </row>
    <row r="489" spans="11:11" ht="12.75" customHeight="1" x14ac:dyDescent="0.2">
      <c r="K489" s="480"/>
    </row>
    <row r="490" spans="11:11" ht="12.75" customHeight="1" x14ac:dyDescent="0.2">
      <c r="K490" s="480"/>
    </row>
    <row r="491" spans="11:11" ht="12.75" customHeight="1" x14ac:dyDescent="0.2">
      <c r="K491" s="480"/>
    </row>
    <row r="492" spans="11:11" ht="12.75" customHeight="1" x14ac:dyDescent="0.2">
      <c r="K492" s="480"/>
    </row>
    <row r="493" spans="11:11" ht="12.75" customHeight="1" x14ac:dyDescent="0.2">
      <c r="K493" s="480"/>
    </row>
    <row r="494" spans="11:11" ht="12.75" customHeight="1" x14ac:dyDescent="0.2">
      <c r="K494" s="480"/>
    </row>
    <row r="495" spans="11:11" ht="12.75" customHeight="1" x14ac:dyDescent="0.2">
      <c r="K495" s="480"/>
    </row>
    <row r="496" spans="11:11" ht="12.75" customHeight="1" x14ac:dyDescent="0.2">
      <c r="K496" s="480"/>
    </row>
    <row r="497" spans="11:11" ht="12.75" customHeight="1" x14ac:dyDescent="0.2">
      <c r="K497" s="480"/>
    </row>
    <row r="498" spans="11:11" ht="12.75" customHeight="1" x14ac:dyDescent="0.2">
      <c r="K498" s="480"/>
    </row>
    <row r="499" spans="11:11" ht="12.75" customHeight="1" x14ac:dyDescent="0.2">
      <c r="K499" s="480"/>
    </row>
    <row r="500" spans="11:11" ht="12.75" customHeight="1" x14ac:dyDescent="0.2">
      <c r="K500" s="480"/>
    </row>
    <row r="501" spans="11:11" ht="12.75" customHeight="1" x14ac:dyDescent="0.2">
      <c r="K501" s="480"/>
    </row>
    <row r="502" spans="11:11" ht="12.75" customHeight="1" x14ac:dyDescent="0.2">
      <c r="K502" s="480"/>
    </row>
    <row r="503" spans="11:11" ht="12.75" customHeight="1" x14ac:dyDescent="0.2">
      <c r="K503" s="480"/>
    </row>
    <row r="504" spans="11:11" ht="12.75" customHeight="1" x14ac:dyDescent="0.2">
      <c r="K504" s="480"/>
    </row>
    <row r="505" spans="11:11" ht="12.75" customHeight="1" x14ac:dyDescent="0.2">
      <c r="K505" s="480"/>
    </row>
    <row r="506" spans="11:11" ht="12.75" customHeight="1" x14ac:dyDescent="0.2">
      <c r="K506" s="480"/>
    </row>
    <row r="507" spans="11:11" ht="12.75" customHeight="1" x14ac:dyDescent="0.2">
      <c r="K507" s="480"/>
    </row>
    <row r="508" spans="11:11" ht="12.75" customHeight="1" x14ac:dyDescent="0.2">
      <c r="K508" s="480"/>
    </row>
    <row r="509" spans="11:11" ht="12.75" customHeight="1" x14ac:dyDescent="0.2">
      <c r="K509" s="480"/>
    </row>
    <row r="510" spans="11:11" ht="12.75" customHeight="1" x14ac:dyDescent="0.2">
      <c r="K510" s="480"/>
    </row>
    <row r="511" spans="11:11" ht="12.75" customHeight="1" x14ac:dyDescent="0.2">
      <c r="K511" s="480"/>
    </row>
    <row r="512" spans="11:11" ht="12.75" customHeight="1" x14ac:dyDescent="0.2">
      <c r="K512" s="480"/>
    </row>
    <row r="513" spans="11:11" ht="12.75" customHeight="1" x14ac:dyDescent="0.2">
      <c r="K513" s="480"/>
    </row>
    <row r="514" spans="11:11" ht="12.75" customHeight="1" x14ac:dyDescent="0.2">
      <c r="K514" s="480"/>
    </row>
    <row r="515" spans="11:11" ht="12.75" customHeight="1" x14ac:dyDescent="0.2">
      <c r="K515" s="480"/>
    </row>
    <row r="516" spans="11:11" ht="12.75" customHeight="1" x14ac:dyDescent="0.2">
      <c r="K516" s="480"/>
    </row>
    <row r="517" spans="11:11" ht="12.75" customHeight="1" x14ac:dyDescent="0.2">
      <c r="K517" s="480"/>
    </row>
    <row r="518" spans="11:11" ht="12.75" customHeight="1" x14ac:dyDescent="0.2">
      <c r="K518" s="480"/>
    </row>
    <row r="519" spans="11:11" ht="12.75" customHeight="1" x14ac:dyDescent="0.2">
      <c r="K519" s="480"/>
    </row>
    <row r="520" spans="11:11" ht="12.75" customHeight="1" x14ac:dyDescent="0.2">
      <c r="K520" s="480"/>
    </row>
    <row r="521" spans="11:11" ht="12.75" customHeight="1" x14ac:dyDescent="0.2">
      <c r="K521" s="480"/>
    </row>
    <row r="522" spans="11:11" ht="12.75" customHeight="1" x14ac:dyDescent="0.2">
      <c r="K522" s="480"/>
    </row>
    <row r="523" spans="11:11" ht="12.75" customHeight="1" x14ac:dyDescent="0.2">
      <c r="K523" s="480"/>
    </row>
    <row r="524" spans="11:11" ht="12.75" customHeight="1" x14ac:dyDescent="0.2">
      <c r="K524" s="480"/>
    </row>
    <row r="525" spans="11:11" ht="12.75" customHeight="1" x14ac:dyDescent="0.2">
      <c r="K525" s="480"/>
    </row>
    <row r="526" spans="11:11" ht="12.75" customHeight="1" x14ac:dyDescent="0.2">
      <c r="K526" s="480"/>
    </row>
    <row r="527" spans="11:11" ht="12.75" customHeight="1" x14ac:dyDescent="0.2">
      <c r="K527" s="480"/>
    </row>
    <row r="528" spans="11:11" ht="12.75" customHeight="1" x14ac:dyDescent="0.2">
      <c r="K528" s="480"/>
    </row>
    <row r="529" spans="11:11" ht="12.75" customHeight="1" x14ac:dyDescent="0.2">
      <c r="K529" s="480"/>
    </row>
    <row r="530" spans="11:11" ht="12.75" customHeight="1" x14ac:dyDescent="0.2">
      <c r="K530" s="480"/>
    </row>
    <row r="531" spans="11:11" ht="12.75" customHeight="1" x14ac:dyDescent="0.2">
      <c r="K531" s="480"/>
    </row>
    <row r="532" spans="11:11" ht="12.75" customHeight="1" x14ac:dyDescent="0.2">
      <c r="K532" s="480"/>
    </row>
    <row r="533" spans="11:11" ht="12.75" customHeight="1" x14ac:dyDescent="0.2">
      <c r="K533" s="480"/>
    </row>
    <row r="534" spans="11:11" ht="12.75" customHeight="1" x14ac:dyDescent="0.2">
      <c r="K534" s="480"/>
    </row>
    <row r="535" spans="11:11" ht="12.75" customHeight="1" x14ac:dyDescent="0.2">
      <c r="K535" s="480"/>
    </row>
    <row r="536" spans="11:11" ht="12.75" customHeight="1" x14ac:dyDescent="0.2">
      <c r="K536" s="480"/>
    </row>
    <row r="537" spans="11:11" ht="12.75" customHeight="1" x14ac:dyDescent="0.2">
      <c r="K537" s="480"/>
    </row>
    <row r="538" spans="11:11" ht="12.75" customHeight="1" x14ac:dyDescent="0.2">
      <c r="K538" s="480"/>
    </row>
    <row r="539" spans="11:11" ht="12.75" customHeight="1" x14ac:dyDescent="0.2">
      <c r="K539" s="480"/>
    </row>
    <row r="540" spans="11:11" ht="12.75" customHeight="1" x14ac:dyDescent="0.2">
      <c r="K540" s="480"/>
    </row>
    <row r="541" spans="11:11" ht="12.75" customHeight="1" x14ac:dyDescent="0.2">
      <c r="K541" s="480"/>
    </row>
    <row r="542" spans="11:11" ht="12.75" customHeight="1" x14ac:dyDescent="0.2">
      <c r="K542" s="480"/>
    </row>
    <row r="543" spans="11:11" ht="12.75" customHeight="1" x14ac:dyDescent="0.2">
      <c r="K543" s="480"/>
    </row>
    <row r="544" spans="11:11" ht="12.75" customHeight="1" x14ac:dyDescent="0.2">
      <c r="K544" s="480"/>
    </row>
    <row r="545" spans="11:11" ht="12.75" customHeight="1" x14ac:dyDescent="0.2">
      <c r="K545" s="480"/>
    </row>
    <row r="546" spans="11:11" ht="12.75" customHeight="1" x14ac:dyDescent="0.2">
      <c r="K546" s="480"/>
    </row>
    <row r="547" spans="11:11" ht="12.75" customHeight="1" x14ac:dyDescent="0.2">
      <c r="K547" s="480"/>
    </row>
    <row r="548" spans="11:11" ht="12.75" customHeight="1" x14ac:dyDescent="0.2">
      <c r="K548" s="480"/>
    </row>
    <row r="549" spans="11:11" ht="12.75" customHeight="1" x14ac:dyDescent="0.2">
      <c r="K549" s="480"/>
    </row>
    <row r="550" spans="11:11" ht="12.75" customHeight="1" x14ac:dyDescent="0.2">
      <c r="K550" s="480"/>
    </row>
    <row r="551" spans="11:11" ht="12.75" customHeight="1" x14ac:dyDescent="0.2">
      <c r="K551" s="480"/>
    </row>
    <row r="552" spans="11:11" ht="12.75" customHeight="1" x14ac:dyDescent="0.2">
      <c r="K552" s="480"/>
    </row>
    <row r="553" spans="11:11" ht="12.75" customHeight="1" x14ac:dyDescent="0.2">
      <c r="K553" s="480"/>
    </row>
    <row r="554" spans="11:11" ht="12.75" customHeight="1" x14ac:dyDescent="0.2">
      <c r="K554" s="480"/>
    </row>
    <row r="555" spans="11:11" ht="12.75" customHeight="1" x14ac:dyDescent="0.2">
      <c r="K555" s="480"/>
    </row>
    <row r="556" spans="11:11" ht="12.75" customHeight="1" x14ac:dyDescent="0.2">
      <c r="K556" s="480"/>
    </row>
    <row r="557" spans="11:11" ht="12.75" customHeight="1" x14ac:dyDescent="0.2">
      <c r="K557" s="480"/>
    </row>
    <row r="558" spans="11:11" ht="12.75" customHeight="1" x14ac:dyDescent="0.2">
      <c r="K558" s="480"/>
    </row>
    <row r="559" spans="11:11" ht="12.75" customHeight="1" x14ac:dyDescent="0.2">
      <c r="K559" s="480"/>
    </row>
    <row r="560" spans="11:11" ht="12.75" customHeight="1" x14ac:dyDescent="0.2">
      <c r="K560" s="480"/>
    </row>
    <row r="561" spans="11:11" ht="12.75" customHeight="1" x14ac:dyDescent="0.2">
      <c r="K561" s="480"/>
    </row>
    <row r="562" spans="11:11" ht="12.75" customHeight="1" x14ac:dyDescent="0.2">
      <c r="K562" s="480"/>
    </row>
    <row r="563" spans="11:11" ht="12.75" customHeight="1" x14ac:dyDescent="0.2">
      <c r="K563" s="480"/>
    </row>
    <row r="564" spans="11:11" ht="12.75" customHeight="1" x14ac:dyDescent="0.2">
      <c r="K564" s="480"/>
    </row>
    <row r="565" spans="11:11" ht="12.75" customHeight="1" x14ac:dyDescent="0.2">
      <c r="K565" s="480"/>
    </row>
    <row r="566" spans="11:11" ht="12.75" customHeight="1" x14ac:dyDescent="0.2">
      <c r="K566" s="480"/>
    </row>
    <row r="567" spans="11:11" ht="12.75" customHeight="1" x14ac:dyDescent="0.2">
      <c r="K567" s="480"/>
    </row>
    <row r="568" spans="11:11" ht="12.75" customHeight="1" x14ac:dyDescent="0.2">
      <c r="K568" s="480"/>
    </row>
    <row r="569" spans="11:11" ht="12.75" customHeight="1" x14ac:dyDescent="0.2">
      <c r="K569" s="480"/>
    </row>
    <row r="570" spans="11:11" ht="12.75" customHeight="1" x14ac:dyDescent="0.2">
      <c r="K570" s="480"/>
    </row>
    <row r="571" spans="11:11" ht="12.75" customHeight="1" x14ac:dyDescent="0.2">
      <c r="K571" s="480"/>
    </row>
    <row r="572" spans="11:11" ht="12.75" customHeight="1" x14ac:dyDescent="0.2">
      <c r="K572" s="480"/>
    </row>
    <row r="573" spans="11:11" ht="12.75" customHeight="1" x14ac:dyDescent="0.2">
      <c r="K573" s="480"/>
    </row>
    <row r="574" spans="11:11" ht="12.75" customHeight="1" x14ac:dyDescent="0.2">
      <c r="K574" s="480"/>
    </row>
    <row r="575" spans="11:11" ht="12.75" customHeight="1" x14ac:dyDescent="0.2">
      <c r="K575" s="480"/>
    </row>
    <row r="576" spans="11:11" ht="12.75" customHeight="1" x14ac:dyDescent="0.2">
      <c r="K576" s="480"/>
    </row>
    <row r="577" spans="11:11" ht="12.75" customHeight="1" x14ac:dyDescent="0.2">
      <c r="K577" s="480"/>
    </row>
    <row r="578" spans="11:11" ht="12.75" customHeight="1" x14ac:dyDescent="0.2">
      <c r="K578" s="480"/>
    </row>
    <row r="579" spans="11:11" ht="12.75" customHeight="1" x14ac:dyDescent="0.2">
      <c r="K579" s="480"/>
    </row>
    <row r="580" spans="11:11" ht="12.75" customHeight="1" x14ac:dyDescent="0.2">
      <c r="K580" s="480"/>
    </row>
    <row r="581" spans="11:11" ht="12.75" customHeight="1" x14ac:dyDescent="0.2">
      <c r="K581" s="480"/>
    </row>
    <row r="582" spans="11:11" ht="12.75" customHeight="1" x14ac:dyDescent="0.2">
      <c r="K582" s="480"/>
    </row>
    <row r="583" spans="11:11" ht="12.75" customHeight="1" x14ac:dyDescent="0.2">
      <c r="K583" s="480"/>
    </row>
    <row r="584" spans="11:11" ht="12.75" customHeight="1" x14ac:dyDescent="0.2">
      <c r="K584" s="480"/>
    </row>
    <row r="585" spans="11:11" ht="12.75" customHeight="1" x14ac:dyDescent="0.2">
      <c r="K585" s="480"/>
    </row>
    <row r="586" spans="11:11" ht="12.75" customHeight="1" x14ac:dyDescent="0.2">
      <c r="K586" s="480"/>
    </row>
    <row r="587" spans="11:11" ht="12.75" customHeight="1" x14ac:dyDescent="0.2">
      <c r="K587" s="480"/>
    </row>
    <row r="588" spans="11:11" ht="12.75" customHeight="1" x14ac:dyDescent="0.2">
      <c r="K588" s="480"/>
    </row>
    <row r="589" spans="11:11" ht="12.75" customHeight="1" x14ac:dyDescent="0.2">
      <c r="K589" s="480"/>
    </row>
    <row r="590" spans="11:11" ht="12.75" customHeight="1" x14ac:dyDescent="0.2">
      <c r="K590" s="480"/>
    </row>
    <row r="591" spans="11:11" ht="12.75" customHeight="1" x14ac:dyDescent="0.2">
      <c r="K591" s="480"/>
    </row>
    <row r="592" spans="11:11" ht="12.75" customHeight="1" x14ac:dyDescent="0.2">
      <c r="K592" s="480"/>
    </row>
    <row r="593" spans="11:11" ht="12.75" customHeight="1" x14ac:dyDescent="0.2">
      <c r="K593" s="480"/>
    </row>
    <row r="594" spans="11:11" ht="12.75" customHeight="1" x14ac:dyDescent="0.2">
      <c r="K594" s="480"/>
    </row>
    <row r="595" spans="11:11" ht="12.75" customHeight="1" x14ac:dyDescent="0.2">
      <c r="K595" s="480"/>
    </row>
    <row r="596" spans="11:11" ht="12.75" customHeight="1" x14ac:dyDescent="0.2">
      <c r="K596" s="480"/>
    </row>
    <row r="597" spans="11:11" ht="12.75" customHeight="1" x14ac:dyDescent="0.2">
      <c r="K597" s="480"/>
    </row>
    <row r="598" spans="11:11" ht="12.75" customHeight="1" x14ac:dyDescent="0.2">
      <c r="K598" s="480"/>
    </row>
    <row r="599" spans="11:11" ht="12.75" customHeight="1" x14ac:dyDescent="0.2">
      <c r="K599" s="480"/>
    </row>
    <row r="600" spans="11:11" ht="12.75" customHeight="1" x14ac:dyDescent="0.2">
      <c r="K600" s="480"/>
    </row>
    <row r="601" spans="11:11" ht="12.75" customHeight="1" x14ac:dyDescent="0.2">
      <c r="K601" s="480"/>
    </row>
    <row r="602" spans="11:11" ht="12.75" customHeight="1" x14ac:dyDescent="0.2">
      <c r="K602" s="480"/>
    </row>
    <row r="603" spans="11:11" ht="12.75" customHeight="1" x14ac:dyDescent="0.2">
      <c r="K603" s="480"/>
    </row>
    <row r="604" spans="11:11" ht="12.75" customHeight="1" x14ac:dyDescent="0.2">
      <c r="K604" s="480"/>
    </row>
    <row r="605" spans="11:11" ht="12.75" customHeight="1" x14ac:dyDescent="0.2">
      <c r="K605" s="480"/>
    </row>
    <row r="606" spans="11:11" ht="12.75" customHeight="1" x14ac:dyDescent="0.2">
      <c r="K606" s="480"/>
    </row>
    <row r="607" spans="11:11" ht="12.75" customHeight="1" x14ac:dyDescent="0.2">
      <c r="K607" s="480"/>
    </row>
    <row r="608" spans="11:11" ht="12.75" customHeight="1" x14ac:dyDescent="0.2">
      <c r="K608" s="480"/>
    </row>
    <row r="609" spans="11:11" ht="12.75" customHeight="1" x14ac:dyDescent="0.2">
      <c r="K609" s="480"/>
    </row>
    <row r="610" spans="11:11" ht="12.75" customHeight="1" x14ac:dyDescent="0.2">
      <c r="K610" s="480"/>
    </row>
    <row r="611" spans="11:11" ht="12.75" customHeight="1" x14ac:dyDescent="0.2">
      <c r="K611" s="480"/>
    </row>
    <row r="612" spans="11:11" ht="12.75" customHeight="1" x14ac:dyDescent="0.2">
      <c r="K612" s="480"/>
    </row>
    <row r="613" spans="11:11" ht="12.75" customHeight="1" x14ac:dyDescent="0.2">
      <c r="K613" s="480"/>
    </row>
    <row r="614" spans="11:11" ht="12.75" customHeight="1" x14ac:dyDescent="0.2">
      <c r="K614" s="480"/>
    </row>
    <row r="615" spans="11:11" ht="12.75" customHeight="1" x14ac:dyDescent="0.2">
      <c r="K615" s="480"/>
    </row>
    <row r="616" spans="11:11" ht="12.75" customHeight="1" x14ac:dyDescent="0.2">
      <c r="K616" s="480"/>
    </row>
    <row r="617" spans="11:11" ht="12.75" customHeight="1" x14ac:dyDescent="0.2">
      <c r="K617" s="480"/>
    </row>
    <row r="618" spans="11:11" ht="12.75" customHeight="1" x14ac:dyDescent="0.2">
      <c r="K618" s="480"/>
    </row>
    <row r="619" spans="11:11" ht="12.75" customHeight="1" x14ac:dyDescent="0.2">
      <c r="K619" s="480"/>
    </row>
    <row r="620" spans="11:11" ht="12.75" customHeight="1" x14ac:dyDescent="0.2">
      <c r="K620" s="480"/>
    </row>
    <row r="621" spans="11:11" ht="12.75" customHeight="1" x14ac:dyDescent="0.2">
      <c r="K621" s="480"/>
    </row>
    <row r="622" spans="11:11" ht="12.75" customHeight="1" x14ac:dyDescent="0.2">
      <c r="K622" s="480"/>
    </row>
    <row r="623" spans="11:11" ht="12.75" customHeight="1" x14ac:dyDescent="0.2">
      <c r="K623" s="480"/>
    </row>
    <row r="624" spans="11:11" ht="12.75" customHeight="1" x14ac:dyDescent="0.2">
      <c r="K624" s="480"/>
    </row>
    <row r="625" spans="11:11" ht="12.75" customHeight="1" x14ac:dyDescent="0.2">
      <c r="K625" s="480"/>
    </row>
    <row r="626" spans="11:11" ht="12.75" customHeight="1" x14ac:dyDescent="0.2">
      <c r="K626" s="480"/>
    </row>
    <row r="627" spans="11:11" ht="12.75" customHeight="1" x14ac:dyDescent="0.2">
      <c r="K627" s="480"/>
    </row>
    <row r="628" spans="11:11" ht="12.75" customHeight="1" x14ac:dyDescent="0.2">
      <c r="K628" s="480"/>
    </row>
    <row r="629" spans="11:11" ht="12.75" customHeight="1" x14ac:dyDescent="0.2">
      <c r="K629" s="480"/>
    </row>
    <row r="630" spans="11:11" ht="12.75" customHeight="1" x14ac:dyDescent="0.2">
      <c r="K630" s="480"/>
    </row>
    <row r="631" spans="11:11" ht="12.75" customHeight="1" x14ac:dyDescent="0.2">
      <c r="K631" s="480"/>
    </row>
    <row r="632" spans="11:11" ht="12.75" customHeight="1" x14ac:dyDescent="0.2">
      <c r="K632" s="480"/>
    </row>
    <row r="633" spans="11:11" ht="12.75" customHeight="1" x14ac:dyDescent="0.2">
      <c r="K633" s="480"/>
    </row>
    <row r="634" spans="11:11" ht="12.75" customHeight="1" x14ac:dyDescent="0.2">
      <c r="K634" s="480"/>
    </row>
    <row r="635" spans="11:11" ht="12.75" customHeight="1" x14ac:dyDescent="0.2">
      <c r="K635" s="480"/>
    </row>
    <row r="636" spans="11:11" ht="12.75" customHeight="1" x14ac:dyDescent="0.2">
      <c r="K636" s="480"/>
    </row>
    <row r="637" spans="11:11" ht="12.75" customHeight="1" x14ac:dyDescent="0.2">
      <c r="K637" s="480"/>
    </row>
    <row r="638" spans="11:11" ht="12.75" customHeight="1" x14ac:dyDescent="0.2">
      <c r="K638" s="480"/>
    </row>
    <row r="639" spans="11:11" ht="12.75" customHeight="1" x14ac:dyDescent="0.2">
      <c r="K639" s="480"/>
    </row>
    <row r="640" spans="11:11" ht="12.75" customHeight="1" x14ac:dyDescent="0.2">
      <c r="K640" s="480"/>
    </row>
    <row r="641" spans="11:11" ht="12.75" customHeight="1" x14ac:dyDescent="0.2">
      <c r="K641" s="480"/>
    </row>
    <row r="642" spans="11:11" ht="12.75" customHeight="1" x14ac:dyDescent="0.2">
      <c r="K642" s="480"/>
    </row>
    <row r="643" spans="11:11" ht="12.75" customHeight="1" x14ac:dyDescent="0.2">
      <c r="K643" s="480"/>
    </row>
    <row r="644" spans="11:11" ht="12.75" customHeight="1" x14ac:dyDescent="0.2">
      <c r="K644" s="480"/>
    </row>
    <row r="645" spans="11:11" ht="12.75" customHeight="1" x14ac:dyDescent="0.2">
      <c r="K645" s="480"/>
    </row>
    <row r="646" spans="11:11" ht="12.75" customHeight="1" x14ac:dyDescent="0.2">
      <c r="K646" s="480"/>
    </row>
    <row r="647" spans="11:11" ht="12.75" customHeight="1" x14ac:dyDescent="0.2">
      <c r="K647" s="480"/>
    </row>
    <row r="648" spans="11:11" ht="12.75" customHeight="1" x14ac:dyDescent="0.2">
      <c r="K648" s="480"/>
    </row>
    <row r="649" spans="11:11" ht="12.75" customHeight="1" x14ac:dyDescent="0.2">
      <c r="K649" s="480"/>
    </row>
    <row r="650" spans="11:11" ht="12.75" customHeight="1" x14ac:dyDescent="0.2">
      <c r="K650" s="480"/>
    </row>
    <row r="651" spans="11:11" ht="12.75" customHeight="1" x14ac:dyDescent="0.2">
      <c r="K651" s="480"/>
    </row>
    <row r="652" spans="11:11" ht="12.75" customHeight="1" x14ac:dyDescent="0.2">
      <c r="K652" s="480"/>
    </row>
    <row r="653" spans="11:11" ht="12.75" customHeight="1" x14ac:dyDescent="0.2">
      <c r="K653" s="480"/>
    </row>
    <row r="654" spans="11:11" ht="12.75" customHeight="1" x14ac:dyDescent="0.2">
      <c r="K654" s="480"/>
    </row>
    <row r="655" spans="11:11" ht="12.75" customHeight="1" x14ac:dyDescent="0.2">
      <c r="K655" s="480"/>
    </row>
    <row r="656" spans="11:11" ht="12.75" customHeight="1" x14ac:dyDescent="0.2">
      <c r="K656" s="480"/>
    </row>
    <row r="657" spans="11:11" ht="12.75" customHeight="1" x14ac:dyDescent="0.2">
      <c r="K657" s="480"/>
    </row>
    <row r="658" spans="11:11" ht="12.75" customHeight="1" x14ac:dyDescent="0.2">
      <c r="K658" s="480"/>
    </row>
    <row r="659" spans="11:11" ht="12.75" customHeight="1" x14ac:dyDescent="0.2">
      <c r="K659" s="480"/>
    </row>
    <row r="660" spans="11:11" ht="12.75" customHeight="1" x14ac:dyDescent="0.2">
      <c r="K660" s="480"/>
    </row>
    <row r="661" spans="11:11" ht="12.75" customHeight="1" x14ac:dyDescent="0.2">
      <c r="K661" s="480"/>
    </row>
    <row r="662" spans="11:11" ht="12.75" customHeight="1" x14ac:dyDescent="0.2">
      <c r="K662" s="480"/>
    </row>
    <row r="663" spans="11:11" ht="12.75" customHeight="1" x14ac:dyDescent="0.2">
      <c r="K663" s="480"/>
    </row>
    <row r="664" spans="11:11" ht="12.75" customHeight="1" x14ac:dyDescent="0.2">
      <c r="K664" s="480"/>
    </row>
    <row r="665" spans="11:11" ht="12.75" customHeight="1" x14ac:dyDescent="0.2">
      <c r="K665" s="480"/>
    </row>
    <row r="666" spans="11:11" ht="12.75" customHeight="1" x14ac:dyDescent="0.2">
      <c r="K666" s="480"/>
    </row>
    <row r="667" spans="11:11" ht="12.75" customHeight="1" x14ac:dyDescent="0.2">
      <c r="K667" s="480"/>
    </row>
    <row r="668" spans="11:11" ht="12.75" customHeight="1" x14ac:dyDescent="0.2">
      <c r="K668" s="480"/>
    </row>
    <row r="669" spans="11:11" ht="12.75" customHeight="1" x14ac:dyDescent="0.2">
      <c r="K669" s="480"/>
    </row>
    <row r="670" spans="11:11" ht="12.75" customHeight="1" x14ac:dyDescent="0.2">
      <c r="K670" s="480"/>
    </row>
    <row r="671" spans="11:11" ht="12.75" customHeight="1" x14ac:dyDescent="0.2">
      <c r="K671" s="480"/>
    </row>
    <row r="672" spans="11:11" ht="12.75" customHeight="1" x14ac:dyDescent="0.2">
      <c r="K672" s="480"/>
    </row>
    <row r="673" spans="11:11" ht="12.75" customHeight="1" x14ac:dyDescent="0.2">
      <c r="K673" s="480"/>
    </row>
    <row r="674" spans="11:11" ht="12.75" customHeight="1" x14ac:dyDescent="0.2">
      <c r="K674" s="480"/>
    </row>
    <row r="675" spans="11:11" ht="12.75" customHeight="1" x14ac:dyDescent="0.2">
      <c r="K675" s="480"/>
    </row>
    <row r="676" spans="11:11" ht="12.75" customHeight="1" x14ac:dyDescent="0.2">
      <c r="K676" s="480"/>
    </row>
    <row r="677" spans="11:11" ht="12.75" customHeight="1" x14ac:dyDescent="0.2">
      <c r="K677" s="480"/>
    </row>
    <row r="678" spans="11:11" ht="12.75" customHeight="1" x14ac:dyDescent="0.2">
      <c r="K678" s="480"/>
    </row>
    <row r="679" spans="11:11" ht="12.75" customHeight="1" x14ac:dyDescent="0.2">
      <c r="K679" s="480"/>
    </row>
    <row r="680" spans="11:11" ht="12.75" customHeight="1" x14ac:dyDescent="0.2">
      <c r="K680" s="480"/>
    </row>
    <row r="681" spans="11:11" ht="12.75" customHeight="1" x14ac:dyDescent="0.2">
      <c r="K681" s="480"/>
    </row>
    <row r="682" spans="11:11" ht="12.75" customHeight="1" x14ac:dyDescent="0.2">
      <c r="K682" s="480"/>
    </row>
    <row r="683" spans="11:11" ht="12.75" customHeight="1" x14ac:dyDescent="0.2">
      <c r="K683" s="480"/>
    </row>
    <row r="684" spans="11:11" ht="12.75" customHeight="1" x14ac:dyDescent="0.2">
      <c r="K684" s="480"/>
    </row>
    <row r="685" spans="11:11" ht="12.75" customHeight="1" x14ac:dyDescent="0.2">
      <c r="K685" s="480"/>
    </row>
    <row r="686" spans="11:11" ht="12.75" customHeight="1" x14ac:dyDescent="0.2">
      <c r="K686" s="480"/>
    </row>
    <row r="687" spans="11:11" ht="12.75" customHeight="1" x14ac:dyDescent="0.2">
      <c r="K687" s="480"/>
    </row>
    <row r="688" spans="11:11" ht="12.75" customHeight="1" x14ac:dyDescent="0.2">
      <c r="K688" s="480"/>
    </row>
    <row r="689" spans="11:11" ht="12.75" customHeight="1" x14ac:dyDescent="0.2">
      <c r="K689" s="480"/>
    </row>
    <row r="690" spans="11:11" ht="12.75" customHeight="1" x14ac:dyDescent="0.2">
      <c r="K690" s="480"/>
    </row>
    <row r="691" spans="11:11" ht="12.75" customHeight="1" x14ac:dyDescent="0.2">
      <c r="K691" s="480"/>
    </row>
    <row r="692" spans="11:11" ht="12.75" customHeight="1" x14ac:dyDescent="0.2">
      <c r="K692" s="480"/>
    </row>
    <row r="693" spans="11:11" ht="12.75" customHeight="1" x14ac:dyDescent="0.2">
      <c r="K693" s="480"/>
    </row>
    <row r="694" spans="11:11" ht="12.75" customHeight="1" x14ac:dyDescent="0.2">
      <c r="K694" s="480"/>
    </row>
    <row r="695" spans="11:11" ht="12.75" customHeight="1" x14ac:dyDescent="0.2">
      <c r="K695" s="480"/>
    </row>
    <row r="696" spans="11:11" ht="12.75" customHeight="1" x14ac:dyDescent="0.2">
      <c r="K696" s="480"/>
    </row>
    <row r="697" spans="11:11" ht="12.75" customHeight="1" x14ac:dyDescent="0.2">
      <c r="K697" s="480"/>
    </row>
    <row r="698" spans="11:11" ht="12.75" customHeight="1" x14ac:dyDescent="0.2">
      <c r="K698" s="480"/>
    </row>
    <row r="699" spans="11:11" ht="12.75" customHeight="1" x14ac:dyDescent="0.2">
      <c r="K699" s="480"/>
    </row>
    <row r="700" spans="11:11" ht="12.75" customHeight="1" x14ac:dyDescent="0.2">
      <c r="K700" s="480"/>
    </row>
    <row r="701" spans="11:11" ht="12.75" customHeight="1" x14ac:dyDescent="0.2">
      <c r="K701" s="480"/>
    </row>
    <row r="702" spans="11:11" ht="12.75" customHeight="1" x14ac:dyDescent="0.2">
      <c r="K702" s="480"/>
    </row>
    <row r="703" spans="11:11" ht="12.75" customHeight="1" x14ac:dyDescent="0.2">
      <c r="K703" s="480"/>
    </row>
    <row r="704" spans="11:11" ht="12.75" customHeight="1" x14ac:dyDescent="0.2">
      <c r="K704" s="480"/>
    </row>
    <row r="705" spans="11:11" ht="12.75" customHeight="1" x14ac:dyDescent="0.2">
      <c r="K705" s="480"/>
    </row>
    <row r="706" spans="11:11" ht="12.75" customHeight="1" x14ac:dyDescent="0.2">
      <c r="K706" s="480"/>
    </row>
    <row r="707" spans="11:11" ht="12.75" customHeight="1" x14ac:dyDescent="0.2">
      <c r="K707" s="480"/>
    </row>
    <row r="708" spans="11:11" ht="12.75" customHeight="1" x14ac:dyDescent="0.2">
      <c r="K708" s="480"/>
    </row>
    <row r="709" spans="11:11" ht="12.75" customHeight="1" x14ac:dyDescent="0.2">
      <c r="K709" s="480"/>
    </row>
    <row r="710" spans="11:11" ht="12.75" customHeight="1" x14ac:dyDescent="0.2">
      <c r="K710" s="480"/>
    </row>
    <row r="711" spans="11:11" ht="12.75" customHeight="1" x14ac:dyDescent="0.2">
      <c r="K711" s="480"/>
    </row>
    <row r="712" spans="11:11" ht="12.75" customHeight="1" x14ac:dyDescent="0.2">
      <c r="K712" s="480"/>
    </row>
    <row r="713" spans="11:11" ht="12.75" customHeight="1" x14ac:dyDescent="0.2">
      <c r="K713" s="480"/>
    </row>
    <row r="714" spans="11:11" ht="12.75" customHeight="1" x14ac:dyDescent="0.2">
      <c r="K714" s="480"/>
    </row>
    <row r="715" spans="11:11" ht="12.75" customHeight="1" x14ac:dyDescent="0.2">
      <c r="K715" s="480"/>
    </row>
    <row r="716" spans="11:11" ht="12.75" customHeight="1" x14ac:dyDescent="0.2">
      <c r="K716" s="480"/>
    </row>
    <row r="717" spans="11:11" ht="12.75" customHeight="1" x14ac:dyDescent="0.2">
      <c r="K717" s="480"/>
    </row>
    <row r="718" spans="11:11" ht="12.75" customHeight="1" x14ac:dyDescent="0.2">
      <c r="K718" s="480"/>
    </row>
    <row r="719" spans="11:11" ht="12.75" customHeight="1" x14ac:dyDescent="0.2">
      <c r="K719" s="480"/>
    </row>
    <row r="720" spans="11:11" ht="12.75" customHeight="1" x14ac:dyDescent="0.2">
      <c r="K720" s="480"/>
    </row>
    <row r="721" spans="11:11" ht="12.75" customHeight="1" x14ac:dyDescent="0.2">
      <c r="K721" s="480"/>
    </row>
    <row r="722" spans="11:11" ht="12.75" customHeight="1" x14ac:dyDescent="0.2">
      <c r="K722" s="480"/>
    </row>
    <row r="723" spans="11:11" ht="12.75" customHeight="1" x14ac:dyDescent="0.2">
      <c r="K723" s="480"/>
    </row>
    <row r="724" spans="11:11" ht="12.75" customHeight="1" x14ac:dyDescent="0.2">
      <c r="K724" s="480"/>
    </row>
    <row r="725" spans="11:11" ht="12.75" customHeight="1" x14ac:dyDescent="0.2">
      <c r="K725" s="480"/>
    </row>
    <row r="726" spans="11:11" ht="12.75" customHeight="1" x14ac:dyDescent="0.2">
      <c r="K726" s="480"/>
    </row>
    <row r="727" spans="11:11" ht="12.75" customHeight="1" x14ac:dyDescent="0.2">
      <c r="K727" s="480"/>
    </row>
    <row r="728" spans="11:11" ht="12.75" customHeight="1" x14ac:dyDescent="0.2">
      <c r="K728" s="480"/>
    </row>
    <row r="729" spans="11:11" ht="12.75" customHeight="1" x14ac:dyDescent="0.2">
      <c r="K729" s="480"/>
    </row>
    <row r="730" spans="11:11" ht="12.75" customHeight="1" x14ac:dyDescent="0.2">
      <c r="K730" s="480"/>
    </row>
    <row r="731" spans="11:11" ht="12.75" customHeight="1" x14ac:dyDescent="0.2">
      <c r="K731" s="480"/>
    </row>
    <row r="732" spans="11:11" ht="12.75" customHeight="1" x14ac:dyDescent="0.2">
      <c r="K732" s="480"/>
    </row>
    <row r="733" spans="11:11" ht="12.75" customHeight="1" x14ac:dyDescent="0.2">
      <c r="K733" s="480"/>
    </row>
    <row r="734" spans="11:11" ht="12.75" customHeight="1" x14ac:dyDescent="0.2">
      <c r="K734" s="480"/>
    </row>
    <row r="735" spans="11:11" ht="12.75" customHeight="1" x14ac:dyDescent="0.2">
      <c r="K735" s="480"/>
    </row>
    <row r="736" spans="11:11" ht="12.75" customHeight="1" x14ac:dyDescent="0.2">
      <c r="K736" s="480"/>
    </row>
    <row r="737" spans="11:11" ht="12.75" customHeight="1" x14ac:dyDescent="0.2">
      <c r="K737" s="480"/>
    </row>
    <row r="738" spans="11:11" ht="12.75" customHeight="1" x14ac:dyDescent="0.2">
      <c r="K738" s="480"/>
    </row>
    <row r="739" spans="11:11" ht="12.75" customHeight="1" x14ac:dyDescent="0.2">
      <c r="K739" s="480"/>
    </row>
    <row r="740" spans="11:11" ht="12.75" customHeight="1" x14ac:dyDescent="0.2">
      <c r="K740" s="480"/>
    </row>
    <row r="741" spans="11:11" ht="12.75" customHeight="1" x14ac:dyDescent="0.2">
      <c r="K741" s="480"/>
    </row>
    <row r="742" spans="11:11" ht="12.75" customHeight="1" x14ac:dyDescent="0.2">
      <c r="K742" s="480"/>
    </row>
    <row r="743" spans="11:11" ht="12.75" customHeight="1" x14ac:dyDescent="0.2">
      <c r="K743" s="480"/>
    </row>
    <row r="744" spans="11:11" ht="12.75" customHeight="1" x14ac:dyDescent="0.2">
      <c r="K744" s="480"/>
    </row>
    <row r="745" spans="11:11" ht="12.75" customHeight="1" x14ac:dyDescent="0.2">
      <c r="K745" s="480"/>
    </row>
    <row r="746" spans="11:11" ht="12.75" customHeight="1" x14ac:dyDescent="0.2">
      <c r="K746" s="480"/>
    </row>
    <row r="747" spans="11:11" ht="12.75" customHeight="1" x14ac:dyDescent="0.2">
      <c r="K747" s="480"/>
    </row>
    <row r="748" spans="11:11" ht="12.75" customHeight="1" x14ac:dyDescent="0.2">
      <c r="K748" s="480"/>
    </row>
    <row r="749" spans="11:11" ht="12.75" customHeight="1" x14ac:dyDescent="0.2">
      <c r="K749" s="480"/>
    </row>
    <row r="750" spans="11:11" ht="12.75" customHeight="1" x14ac:dyDescent="0.2">
      <c r="K750" s="480"/>
    </row>
    <row r="751" spans="11:11" ht="12.75" customHeight="1" x14ac:dyDescent="0.2">
      <c r="K751" s="480"/>
    </row>
    <row r="752" spans="11:11" ht="12.75" customHeight="1" x14ac:dyDescent="0.2">
      <c r="K752" s="480"/>
    </row>
    <row r="753" spans="11:11" ht="12.75" customHeight="1" x14ac:dyDescent="0.2">
      <c r="K753" s="480"/>
    </row>
    <row r="754" spans="11:11" ht="12.75" customHeight="1" x14ac:dyDescent="0.2">
      <c r="K754" s="480"/>
    </row>
    <row r="755" spans="11:11" ht="12.75" customHeight="1" x14ac:dyDescent="0.2">
      <c r="K755" s="480"/>
    </row>
    <row r="756" spans="11:11" ht="12.75" customHeight="1" x14ac:dyDescent="0.2">
      <c r="K756" s="480"/>
    </row>
    <row r="757" spans="11:11" ht="12.75" customHeight="1" x14ac:dyDescent="0.2">
      <c r="K757" s="480"/>
    </row>
    <row r="758" spans="11:11" ht="12.75" customHeight="1" x14ac:dyDescent="0.2">
      <c r="K758" s="480"/>
    </row>
    <row r="759" spans="11:11" ht="12.75" customHeight="1" x14ac:dyDescent="0.2">
      <c r="K759" s="480"/>
    </row>
    <row r="760" spans="11:11" ht="12.75" customHeight="1" x14ac:dyDescent="0.2">
      <c r="K760" s="480"/>
    </row>
    <row r="761" spans="11:11" ht="12.75" customHeight="1" x14ac:dyDescent="0.2">
      <c r="K761" s="480"/>
    </row>
    <row r="762" spans="11:11" ht="12.75" customHeight="1" x14ac:dyDescent="0.2">
      <c r="K762" s="480"/>
    </row>
    <row r="763" spans="11:11" ht="12.75" customHeight="1" x14ac:dyDescent="0.2">
      <c r="K763" s="480"/>
    </row>
    <row r="764" spans="11:11" ht="12.75" customHeight="1" x14ac:dyDescent="0.2">
      <c r="K764" s="480"/>
    </row>
    <row r="765" spans="11:11" ht="12.75" customHeight="1" x14ac:dyDescent="0.2">
      <c r="K765" s="480"/>
    </row>
    <row r="766" spans="11:11" ht="12.75" customHeight="1" x14ac:dyDescent="0.2">
      <c r="K766" s="480"/>
    </row>
    <row r="767" spans="11:11" ht="12.75" customHeight="1" x14ac:dyDescent="0.2">
      <c r="K767" s="480"/>
    </row>
    <row r="768" spans="11:11" ht="12.75" customHeight="1" x14ac:dyDescent="0.2">
      <c r="K768" s="480"/>
    </row>
    <row r="769" spans="11:11" ht="12.75" customHeight="1" x14ac:dyDescent="0.2">
      <c r="K769" s="480"/>
    </row>
    <row r="770" spans="11:11" ht="12.75" customHeight="1" x14ac:dyDescent="0.2">
      <c r="K770" s="480"/>
    </row>
    <row r="771" spans="11:11" ht="12.75" customHeight="1" x14ac:dyDescent="0.2">
      <c r="K771" s="480"/>
    </row>
    <row r="772" spans="11:11" ht="12.75" customHeight="1" x14ac:dyDescent="0.2">
      <c r="K772" s="480"/>
    </row>
    <row r="773" spans="11:11" ht="12.75" customHeight="1" x14ac:dyDescent="0.2">
      <c r="K773" s="480"/>
    </row>
    <row r="774" spans="11:11" ht="12.75" customHeight="1" x14ac:dyDescent="0.2">
      <c r="K774" s="480"/>
    </row>
    <row r="775" spans="11:11" ht="12.75" customHeight="1" x14ac:dyDescent="0.2">
      <c r="K775" s="480"/>
    </row>
    <row r="776" spans="11:11" ht="12.75" customHeight="1" x14ac:dyDescent="0.2">
      <c r="K776" s="480"/>
    </row>
    <row r="777" spans="11:11" ht="12.75" customHeight="1" x14ac:dyDescent="0.2">
      <c r="K777" s="480"/>
    </row>
    <row r="778" spans="11:11" ht="12.75" customHeight="1" x14ac:dyDescent="0.2">
      <c r="K778" s="480"/>
    </row>
    <row r="779" spans="11:11" ht="12.75" customHeight="1" x14ac:dyDescent="0.2">
      <c r="K779" s="480"/>
    </row>
    <row r="780" spans="11:11" ht="12.75" customHeight="1" x14ac:dyDescent="0.2">
      <c r="K780" s="480"/>
    </row>
    <row r="781" spans="11:11" ht="12.75" customHeight="1" x14ac:dyDescent="0.2">
      <c r="K781" s="480"/>
    </row>
    <row r="782" spans="11:11" ht="12.75" customHeight="1" x14ac:dyDescent="0.2">
      <c r="K782" s="480"/>
    </row>
    <row r="783" spans="11:11" ht="12.75" customHeight="1" x14ac:dyDescent="0.2">
      <c r="K783" s="480"/>
    </row>
    <row r="784" spans="11:11" ht="12.75" customHeight="1" x14ac:dyDescent="0.2">
      <c r="K784" s="480"/>
    </row>
    <row r="785" spans="11:11" ht="12.75" customHeight="1" x14ac:dyDescent="0.2">
      <c r="K785" s="480"/>
    </row>
    <row r="786" spans="11:11" ht="12.75" customHeight="1" x14ac:dyDescent="0.2">
      <c r="K786" s="480"/>
    </row>
    <row r="787" spans="11:11" ht="12.75" customHeight="1" x14ac:dyDescent="0.2">
      <c r="K787" s="480"/>
    </row>
    <row r="788" spans="11:11" ht="12.75" customHeight="1" x14ac:dyDescent="0.2">
      <c r="K788" s="480"/>
    </row>
    <row r="789" spans="11:11" ht="12.75" customHeight="1" x14ac:dyDescent="0.2">
      <c r="K789" s="480"/>
    </row>
    <row r="790" spans="11:11" ht="12.75" customHeight="1" x14ac:dyDescent="0.2">
      <c r="K790" s="480"/>
    </row>
    <row r="791" spans="11:11" ht="12.75" customHeight="1" x14ac:dyDescent="0.2">
      <c r="K791" s="480"/>
    </row>
    <row r="792" spans="11:11" ht="12.75" customHeight="1" x14ac:dyDescent="0.2">
      <c r="K792" s="480"/>
    </row>
    <row r="793" spans="11:11" ht="12.75" customHeight="1" x14ac:dyDescent="0.2">
      <c r="K793" s="480"/>
    </row>
    <row r="794" spans="11:11" ht="12.75" customHeight="1" x14ac:dyDescent="0.2">
      <c r="K794" s="480"/>
    </row>
    <row r="795" spans="11:11" ht="12.75" customHeight="1" x14ac:dyDescent="0.2">
      <c r="K795" s="480"/>
    </row>
    <row r="796" spans="11:11" ht="12.75" customHeight="1" x14ac:dyDescent="0.2">
      <c r="K796" s="480"/>
    </row>
    <row r="797" spans="11:11" ht="12.75" customHeight="1" x14ac:dyDescent="0.2">
      <c r="K797" s="480"/>
    </row>
    <row r="798" spans="11:11" ht="12.75" customHeight="1" x14ac:dyDescent="0.2">
      <c r="K798" s="480"/>
    </row>
    <row r="799" spans="11:11" ht="12.75" customHeight="1" x14ac:dyDescent="0.2">
      <c r="K799" s="480"/>
    </row>
    <row r="800" spans="11:11" ht="12.75" customHeight="1" x14ac:dyDescent="0.2">
      <c r="K800" s="480"/>
    </row>
    <row r="801" spans="11:11" ht="12.75" customHeight="1" x14ac:dyDescent="0.2">
      <c r="K801" s="480"/>
    </row>
    <row r="802" spans="11:11" ht="12.75" customHeight="1" x14ac:dyDescent="0.2">
      <c r="K802" s="480"/>
    </row>
    <row r="803" spans="11:11" ht="12.75" customHeight="1" x14ac:dyDescent="0.2">
      <c r="K803" s="480"/>
    </row>
    <row r="804" spans="11:11" ht="12.75" customHeight="1" x14ac:dyDescent="0.2">
      <c r="K804" s="480"/>
    </row>
    <row r="805" spans="11:11" ht="12.75" customHeight="1" x14ac:dyDescent="0.2">
      <c r="K805" s="480"/>
    </row>
    <row r="806" spans="11:11" ht="12.75" customHeight="1" x14ac:dyDescent="0.2">
      <c r="K806" s="480"/>
    </row>
    <row r="807" spans="11:11" ht="12.75" customHeight="1" x14ac:dyDescent="0.2">
      <c r="K807" s="480"/>
    </row>
    <row r="808" spans="11:11" ht="12.75" customHeight="1" x14ac:dyDescent="0.2">
      <c r="K808" s="480"/>
    </row>
    <row r="809" spans="11:11" ht="12.75" customHeight="1" x14ac:dyDescent="0.2">
      <c r="K809" s="480"/>
    </row>
    <row r="810" spans="11:11" ht="12.75" customHeight="1" x14ac:dyDescent="0.2">
      <c r="K810" s="480"/>
    </row>
    <row r="811" spans="11:11" ht="12.75" customHeight="1" x14ac:dyDescent="0.2">
      <c r="K811" s="480"/>
    </row>
    <row r="812" spans="11:11" ht="12.75" customHeight="1" x14ac:dyDescent="0.2">
      <c r="K812" s="480"/>
    </row>
    <row r="813" spans="11:11" ht="12.75" customHeight="1" x14ac:dyDescent="0.2">
      <c r="K813" s="480"/>
    </row>
    <row r="814" spans="11:11" ht="12.75" customHeight="1" x14ac:dyDescent="0.2">
      <c r="K814" s="480"/>
    </row>
    <row r="815" spans="11:11" ht="12.75" customHeight="1" x14ac:dyDescent="0.2">
      <c r="K815" s="480"/>
    </row>
    <row r="816" spans="11:11" ht="12.75" customHeight="1" x14ac:dyDescent="0.2">
      <c r="K816" s="480"/>
    </row>
    <row r="817" spans="11:11" ht="12.75" customHeight="1" x14ac:dyDescent="0.2">
      <c r="K817" s="480"/>
    </row>
    <row r="818" spans="11:11" ht="12.75" customHeight="1" x14ac:dyDescent="0.2">
      <c r="K818" s="480"/>
    </row>
    <row r="819" spans="11:11" ht="12.75" customHeight="1" x14ac:dyDescent="0.2">
      <c r="K819" s="480"/>
    </row>
    <row r="820" spans="11:11" ht="12.75" customHeight="1" x14ac:dyDescent="0.2">
      <c r="K820" s="480"/>
    </row>
    <row r="821" spans="11:11" ht="12.75" customHeight="1" x14ac:dyDescent="0.2">
      <c r="K821" s="480"/>
    </row>
    <row r="822" spans="11:11" ht="12.75" customHeight="1" x14ac:dyDescent="0.2">
      <c r="K822" s="480"/>
    </row>
    <row r="823" spans="11:11" ht="12.75" customHeight="1" x14ac:dyDescent="0.2">
      <c r="K823" s="480"/>
    </row>
    <row r="824" spans="11:11" ht="12.75" customHeight="1" x14ac:dyDescent="0.2">
      <c r="K824" s="480"/>
    </row>
    <row r="825" spans="11:11" ht="12.75" customHeight="1" x14ac:dyDescent="0.2">
      <c r="K825" s="480"/>
    </row>
    <row r="826" spans="11:11" ht="12.75" customHeight="1" x14ac:dyDescent="0.2">
      <c r="K826" s="480"/>
    </row>
    <row r="827" spans="11:11" ht="12.75" customHeight="1" x14ac:dyDescent="0.2">
      <c r="K827" s="480"/>
    </row>
    <row r="828" spans="11:11" ht="12.75" customHeight="1" x14ac:dyDescent="0.2">
      <c r="K828" s="480"/>
    </row>
    <row r="829" spans="11:11" ht="12.75" customHeight="1" x14ac:dyDescent="0.2">
      <c r="K829" s="480"/>
    </row>
    <row r="830" spans="11:11" ht="12.75" customHeight="1" x14ac:dyDescent="0.2">
      <c r="K830" s="480"/>
    </row>
    <row r="831" spans="11:11" ht="12.75" customHeight="1" x14ac:dyDescent="0.2">
      <c r="K831" s="480"/>
    </row>
    <row r="832" spans="11:11" ht="12.75" customHeight="1" x14ac:dyDescent="0.2">
      <c r="K832" s="480"/>
    </row>
    <row r="833" spans="11:11" ht="12.75" customHeight="1" x14ac:dyDescent="0.2">
      <c r="K833" s="480"/>
    </row>
    <row r="834" spans="11:11" ht="12.75" customHeight="1" x14ac:dyDescent="0.2">
      <c r="K834" s="480"/>
    </row>
    <row r="835" spans="11:11" ht="12.75" customHeight="1" x14ac:dyDescent="0.2">
      <c r="K835" s="480"/>
    </row>
    <row r="836" spans="11:11" ht="12.75" customHeight="1" x14ac:dyDescent="0.2">
      <c r="K836" s="480"/>
    </row>
    <row r="837" spans="11:11" ht="12.75" customHeight="1" x14ac:dyDescent="0.2">
      <c r="K837" s="480"/>
    </row>
    <row r="838" spans="11:11" ht="12.75" customHeight="1" x14ac:dyDescent="0.2">
      <c r="K838" s="480"/>
    </row>
    <row r="839" spans="11:11" ht="12.75" customHeight="1" x14ac:dyDescent="0.2">
      <c r="K839" s="480"/>
    </row>
    <row r="840" spans="11:11" ht="12.75" customHeight="1" x14ac:dyDescent="0.2">
      <c r="K840" s="480"/>
    </row>
    <row r="841" spans="11:11" ht="12.75" customHeight="1" x14ac:dyDescent="0.2">
      <c r="K841" s="480"/>
    </row>
    <row r="842" spans="11:11" ht="12.75" customHeight="1" x14ac:dyDescent="0.2">
      <c r="K842" s="480"/>
    </row>
    <row r="843" spans="11:11" ht="12.75" customHeight="1" x14ac:dyDescent="0.2">
      <c r="K843" s="480"/>
    </row>
    <row r="844" spans="11:11" ht="12.75" customHeight="1" x14ac:dyDescent="0.2">
      <c r="K844" s="480"/>
    </row>
    <row r="845" spans="11:11" ht="12.75" customHeight="1" x14ac:dyDescent="0.2">
      <c r="K845" s="480"/>
    </row>
    <row r="846" spans="11:11" ht="12.75" customHeight="1" x14ac:dyDescent="0.2">
      <c r="K846" s="480"/>
    </row>
    <row r="847" spans="11:11" ht="12.75" customHeight="1" x14ac:dyDescent="0.2">
      <c r="K847" s="480"/>
    </row>
    <row r="848" spans="11:11" ht="12.75" customHeight="1" x14ac:dyDescent="0.2">
      <c r="K848" s="480"/>
    </row>
    <row r="849" spans="11:11" ht="12.75" customHeight="1" x14ac:dyDescent="0.2">
      <c r="K849" s="480"/>
    </row>
    <row r="850" spans="11:11" ht="12.75" customHeight="1" x14ac:dyDescent="0.2">
      <c r="K850" s="480"/>
    </row>
    <row r="851" spans="11:11" ht="12.75" customHeight="1" x14ac:dyDescent="0.2">
      <c r="K851" s="480"/>
    </row>
    <row r="852" spans="11:11" ht="12.75" customHeight="1" x14ac:dyDescent="0.2">
      <c r="K852" s="480"/>
    </row>
    <row r="853" spans="11:11" ht="12.75" customHeight="1" x14ac:dyDescent="0.2">
      <c r="K853" s="480"/>
    </row>
    <row r="854" spans="11:11" ht="12.75" customHeight="1" x14ac:dyDescent="0.2">
      <c r="K854" s="480"/>
    </row>
    <row r="855" spans="11:11" ht="12.75" customHeight="1" x14ac:dyDescent="0.2">
      <c r="K855" s="480"/>
    </row>
    <row r="856" spans="11:11" ht="12.75" customHeight="1" x14ac:dyDescent="0.2">
      <c r="K856" s="480"/>
    </row>
    <row r="857" spans="11:11" ht="12.75" customHeight="1" x14ac:dyDescent="0.2">
      <c r="K857" s="480"/>
    </row>
    <row r="858" spans="11:11" ht="12.75" customHeight="1" x14ac:dyDescent="0.2">
      <c r="K858" s="480"/>
    </row>
    <row r="859" spans="11:11" ht="12.75" customHeight="1" x14ac:dyDescent="0.2">
      <c r="K859" s="480"/>
    </row>
    <row r="860" spans="11:11" ht="12.75" customHeight="1" x14ac:dyDescent="0.2">
      <c r="K860" s="480"/>
    </row>
    <row r="861" spans="11:11" ht="12.75" customHeight="1" x14ac:dyDescent="0.2">
      <c r="K861" s="480"/>
    </row>
    <row r="862" spans="11:11" ht="12.75" customHeight="1" x14ac:dyDescent="0.2">
      <c r="K862" s="480"/>
    </row>
    <row r="863" spans="11:11" ht="12.75" customHeight="1" x14ac:dyDescent="0.2">
      <c r="K863" s="480"/>
    </row>
    <row r="864" spans="11:11" ht="12.75" customHeight="1" x14ac:dyDescent="0.2">
      <c r="K864" s="480"/>
    </row>
    <row r="865" spans="11:11" ht="12.75" customHeight="1" x14ac:dyDescent="0.2">
      <c r="K865" s="480"/>
    </row>
    <row r="866" spans="11:11" ht="12.75" customHeight="1" x14ac:dyDescent="0.2">
      <c r="K866" s="480"/>
    </row>
    <row r="867" spans="11:11" ht="12.75" customHeight="1" x14ac:dyDescent="0.2">
      <c r="K867" s="480"/>
    </row>
    <row r="868" spans="11:11" ht="12.75" customHeight="1" x14ac:dyDescent="0.2">
      <c r="K868" s="480"/>
    </row>
    <row r="869" spans="11:11" ht="12.75" customHeight="1" x14ac:dyDescent="0.2">
      <c r="K869" s="480"/>
    </row>
    <row r="870" spans="11:11" ht="12.75" customHeight="1" x14ac:dyDescent="0.2">
      <c r="K870" s="480"/>
    </row>
    <row r="871" spans="11:11" ht="12.75" customHeight="1" x14ac:dyDescent="0.2">
      <c r="K871" s="480"/>
    </row>
    <row r="872" spans="11:11" ht="12.75" customHeight="1" x14ac:dyDescent="0.2">
      <c r="K872" s="480"/>
    </row>
    <row r="873" spans="11:11" ht="12.75" customHeight="1" x14ac:dyDescent="0.2">
      <c r="K873" s="480"/>
    </row>
    <row r="874" spans="11:11" ht="12.75" customHeight="1" x14ac:dyDescent="0.2">
      <c r="K874" s="480"/>
    </row>
    <row r="875" spans="11:11" ht="12.75" customHeight="1" x14ac:dyDescent="0.2">
      <c r="K875" s="480"/>
    </row>
    <row r="876" spans="11:11" ht="12.75" customHeight="1" x14ac:dyDescent="0.2">
      <c r="K876" s="480"/>
    </row>
    <row r="877" spans="11:11" ht="12.75" customHeight="1" x14ac:dyDescent="0.2">
      <c r="K877" s="480"/>
    </row>
    <row r="878" spans="11:11" ht="12.75" customHeight="1" x14ac:dyDescent="0.2">
      <c r="K878" s="480"/>
    </row>
    <row r="879" spans="11:11" ht="12.75" customHeight="1" x14ac:dyDescent="0.2">
      <c r="K879" s="480"/>
    </row>
    <row r="880" spans="11:11" ht="12.75" customHeight="1" x14ac:dyDescent="0.2">
      <c r="K880" s="480"/>
    </row>
    <row r="881" spans="11:11" ht="12.75" customHeight="1" x14ac:dyDescent="0.2">
      <c r="K881" s="480"/>
    </row>
    <row r="882" spans="11:11" ht="12.75" customHeight="1" x14ac:dyDescent="0.2">
      <c r="K882" s="480"/>
    </row>
    <row r="883" spans="11:11" ht="12.75" customHeight="1" x14ac:dyDescent="0.2">
      <c r="K883" s="480"/>
    </row>
    <row r="884" spans="11:11" ht="12.75" customHeight="1" x14ac:dyDescent="0.2">
      <c r="K884" s="480"/>
    </row>
    <row r="885" spans="11:11" ht="12.75" customHeight="1" x14ac:dyDescent="0.2">
      <c r="K885" s="480"/>
    </row>
    <row r="886" spans="11:11" ht="12.75" customHeight="1" x14ac:dyDescent="0.2">
      <c r="K886" s="480"/>
    </row>
    <row r="887" spans="11:11" ht="12.75" customHeight="1" x14ac:dyDescent="0.2">
      <c r="K887" s="480"/>
    </row>
    <row r="888" spans="11:11" ht="12.75" customHeight="1" x14ac:dyDescent="0.2">
      <c r="K888" s="480"/>
    </row>
    <row r="889" spans="11:11" ht="12.75" customHeight="1" x14ac:dyDescent="0.2">
      <c r="K889" s="480"/>
    </row>
    <row r="890" spans="11:11" ht="12.75" customHeight="1" x14ac:dyDescent="0.2">
      <c r="K890" s="480"/>
    </row>
    <row r="891" spans="11:11" ht="12.75" customHeight="1" x14ac:dyDescent="0.2">
      <c r="K891" s="480"/>
    </row>
    <row r="892" spans="11:11" ht="12.75" customHeight="1" x14ac:dyDescent="0.2">
      <c r="K892" s="480"/>
    </row>
    <row r="893" spans="11:11" ht="12.75" customHeight="1" x14ac:dyDescent="0.2">
      <c r="K893" s="480"/>
    </row>
    <row r="894" spans="11:11" ht="12.75" customHeight="1" x14ac:dyDescent="0.2">
      <c r="K894" s="480"/>
    </row>
    <row r="895" spans="11:11" ht="12.75" customHeight="1" x14ac:dyDescent="0.2">
      <c r="K895" s="480"/>
    </row>
    <row r="896" spans="11:11" ht="12.75" customHeight="1" x14ac:dyDescent="0.2">
      <c r="K896" s="480"/>
    </row>
    <row r="897" spans="11:11" ht="12.75" customHeight="1" x14ac:dyDescent="0.2">
      <c r="K897" s="480"/>
    </row>
    <row r="898" spans="11:11" ht="12.75" customHeight="1" x14ac:dyDescent="0.2">
      <c r="K898" s="480"/>
    </row>
    <row r="899" spans="11:11" ht="12.75" customHeight="1" x14ac:dyDescent="0.2">
      <c r="K899" s="480"/>
    </row>
    <row r="900" spans="11:11" ht="12.75" customHeight="1" x14ac:dyDescent="0.2">
      <c r="K900" s="480"/>
    </row>
    <row r="901" spans="11:11" ht="12.75" customHeight="1" x14ac:dyDescent="0.2">
      <c r="K901" s="480"/>
    </row>
    <row r="902" spans="11:11" ht="12.75" customHeight="1" x14ac:dyDescent="0.2">
      <c r="K902" s="480"/>
    </row>
    <row r="903" spans="11:11" ht="12.75" customHeight="1" x14ac:dyDescent="0.2">
      <c r="K903" s="480"/>
    </row>
    <row r="904" spans="11:11" ht="12.75" customHeight="1" x14ac:dyDescent="0.2">
      <c r="K904" s="480"/>
    </row>
    <row r="905" spans="11:11" ht="12.75" customHeight="1" x14ac:dyDescent="0.2">
      <c r="K905" s="480"/>
    </row>
    <row r="906" spans="11:11" ht="12.75" customHeight="1" x14ac:dyDescent="0.2">
      <c r="K906" s="480"/>
    </row>
    <row r="907" spans="11:11" ht="12.75" customHeight="1" x14ac:dyDescent="0.2">
      <c r="K907" s="480"/>
    </row>
    <row r="908" spans="11:11" ht="12.75" customHeight="1" x14ac:dyDescent="0.2">
      <c r="K908" s="480"/>
    </row>
    <row r="909" spans="11:11" ht="12.75" customHeight="1" x14ac:dyDescent="0.2">
      <c r="K909" s="480"/>
    </row>
    <row r="910" spans="11:11" ht="12.75" customHeight="1" x14ac:dyDescent="0.2">
      <c r="K910" s="480"/>
    </row>
    <row r="911" spans="11:11" ht="12.75" customHeight="1" x14ac:dyDescent="0.2">
      <c r="K911" s="480"/>
    </row>
    <row r="912" spans="11:11" ht="12.75" customHeight="1" x14ac:dyDescent="0.2">
      <c r="K912" s="480"/>
    </row>
    <row r="913" spans="11:11" ht="12.75" customHeight="1" x14ac:dyDescent="0.2">
      <c r="K913" s="480"/>
    </row>
    <row r="914" spans="11:11" ht="12.75" customHeight="1" x14ac:dyDescent="0.2">
      <c r="K914" s="480"/>
    </row>
    <row r="915" spans="11:11" ht="12.75" customHeight="1" x14ac:dyDescent="0.2">
      <c r="K915" s="480"/>
    </row>
    <row r="916" spans="11:11" ht="12.75" customHeight="1" x14ac:dyDescent="0.2">
      <c r="K916" s="480"/>
    </row>
    <row r="917" spans="11:11" ht="12.75" customHeight="1" x14ac:dyDescent="0.2">
      <c r="K917" s="480"/>
    </row>
    <row r="918" spans="11:11" ht="12.75" customHeight="1" x14ac:dyDescent="0.2">
      <c r="K918" s="480"/>
    </row>
    <row r="919" spans="11:11" ht="12.75" customHeight="1" x14ac:dyDescent="0.2">
      <c r="K919" s="480"/>
    </row>
    <row r="920" spans="11:11" ht="12.75" customHeight="1" x14ac:dyDescent="0.2">
      <c r="K920" s="480"/>
    </row>
    <row r="921" spans="11:11" ht="12.75" customHeight="1" x14ac:dyDescent="0.2">
      <c r="K921" s="480"/>
    </row>
    <row r="922" spans="11:11" ht="12.75" customHeight="1" x14ac:dyDescent="0.2">
      <c r="K922" s="480"/>
    </row>
    <row r="923" spans="11:11" ht="12.75" customHeight="1" x14ac:dyDescent="0.2">
      <c r="K923" s="480"/>
    </row>
    <row r="924" spans="11:11" ht="12.75" customHeight="1" x14ac:dyDescent="0.2">
      <c r="K924" s="480"/>
    </row>
    <row r="925" spans="11:11" ht="12.75" customHeight="1" x14ac:dyDescent="0.2">
      <c r="K925" s="480"/>
    </row>
    <row r="926" spans="11:11" ht="12.75" customHeight="1" x14ac:dyDescent="0.2">
      <c r="K926" s="480"/>
    </row>
    <row r="927" spans="11:11" ht="12.75" customHeight="1" x14ac:dyDescent="0.2">
      <c r="K927" s="480"/>
    </row>
    <row r="928" spans="11:11" ht="12.75" customHeight="1" x14ac:dyDescent="0.2">
      <c r="K928" s="480"/>
    </row>
    <row r="929" spans="11:11" ht="12.75" customHeight="1" x14ac:dyDescent="0.2">
      <c r="K929" s="480"/>
    </row>
    <row r="930" spans="11:11" ht="12.75" customHeight="1" x14ac:dyDescent="0.2">
      <c r="K930" s="480"/>
    </row>
    <row r="931" spans="11:11" ht="12.75" customHeight="1" x14ac:dyDescent="0.2">
      <c r="K931" s="480"/>
    </row>
    <row r="932" spans="11:11" ht="12.75" customHeight="1" x14ac:dyDescent="0.2">
      <c r="K932" s="480"/>
    </row>
    <row r="933" spans="11:11" ht="12.75" customHeight="1" x14ac:dyDescent="0.2">
      <c r="K933" s="480"/>
    </row>
    <row r="934" spans="11:11" ht="12.75" customHeight="1" x14ac:dyDescent="0.2">
      <c r="K934" s="480"/>
    </row>
    <row r="935" spans="11:11" ht="12.75" customHeight="1" x14ac:dyDescent="0.2">
      <c r="K935" s="480"/>
    </row>
    <row r="936" spans="11:11" ht="12.75" customHeight="1" x14ac:dyDescent="0.2">
      <c r="K936" s="480"/>
    </row>
    <row r="937" spans="11:11" ht="12.75" customHeight="1" x14ac:dyDescent="0.2">
      <c r="K937" s="480"/>
    </row>
    <row r="938" spans="11:11" ht="12.75" customHeight="1" x14ac:dyDescent="0.2">
      <c r="K938" s="480"/>
    </row>
    <row r="939" spans="11:11" ht="12.75" customHeight="1" x14ac:dyDescent="0.2">
      <c r="K939" s="480"/>
    </row>
    <row r="940" spans="11:11" ht="12.75" customHeight="1" x14ac:dyDescent="0.2">
      <c r="K940" s="480"/>
    </row>
    <row r="941" spans="11:11" ht="12.75" customHeight="1" x14ac:dyDescent="0.2">
      <c r="K941" s="480"/>
    </row>
    <row r="942" spans="11:11" ht="12.75" customHeight="1" x14ac:dyDescent="0.2">
      <c r="K942" s="480"/>
    </row>
    <row r="943" spans="11:11" ht="12.75" customHeight="1" x14ac:dyDescent="0.2">
      <c r="K943" s="480"/>
    </row>
    <row r="944" spans="11:11" ht="12.75" customHeight="1" x14ac:dyDescent="0.2">
      <c r="K944" s="480"/>
    </row>
    <row r="945" spans="11:11" ht="12.75" customHeight="1" x14ac:dyDescent="0.2">
      <c r="K945" s="480"/>
    </row>
    <row r="946" spans="11:11" ht="12.75" customHeight="1" x14ac:dyDescent="0.2">
      <c r="K946" s="480"/>
    </row>
    <row r="947" spans="11:11" ht="12.75" customHeight="1" x14ac:dyDescent="0.2">
      <c r="K947" s="480"/>
    </row>
    <row r="948" spans="11:11" ht="12.75" customHeight="1" x14ac:dyDescent="0.2">
      <c r="K948" s="480"/>
    </row>
    <row r="949" spans="11:11" ht="12.75" customHeight="1" x14ac:dyDescent="0.2">
      <c r="K949" s="480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66" t="s">
        <v>85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</row>
    <row r="2" spans="1:27" ht="18.75" customHeight="1" x14ac:dyDescent="0.2">
      <c r="A2" s="316"/>
      <c r="B2" s="314"/>
      <c r="C2" s="315"/>
      <c r="D2" s="252"/>
      <c r="E2" s="252"/>
      <c r="F2" s="252"/>
      <c r="G2" s="252"/>
      <c r="H2" s="298"/>
      <c r="I2" s="298"/>
      <c r="J2" s="298"/>
      <c r="K2" s="298"/>
      <c r="L2" s="320"/>
      <c r="M2" s="320"/>
      <c r="N2" s="320"/>
      <c r="O2" s="320"/>
      <c r="P2" s="320"/>
      <c r="Q2" s="320"/>
      <c r="R2" s="320"/>
      <c r="S2" s="320"/>
      <c r="T2" s="320"/>
    </row>
    <row r="3" spans="1:27" ht="24" customHeight="1" x14ac:dyDescent="0.3">
      <c r="A3" s="668" t="str">
        <f>KĐLẠNH!K3</f>
        <v>ÁP DỤNG TỪ NGÀY 15/12 ĐẾN 31/12/2025</v>
      </c>
      <c r="B3" s="667"/>
      <c r="C3" s="667"/>
      <c r="D3" s="667"/>
      <c r="E3" s="667"/>
      <c r="F3" s="667"/>
      <c r="G3" s="667"/>
      <c r="H3" s="667"/>
      <c r="I3" s="667"/>
      <c r="J3" s="175"/>
      <c r="K3" s="333"/>
      <c r="L3" s="668" t="str">
        <f>A3</f>
        <v>ÁP DỤNG TỪ NGÀY 15/12 ĐẾN 31/12/2025</v>
      </c>
      <c r="M3" s="667"/>
      <c r="N3" s="667"/>
      <c r="O3" s="667"/>
      <c r="P3" s="667"/>
      <c r="Q3" s="667"/>
      <c r="R3" s="667"/>
      <c r="S3" s="667"/>
      <c r="T3" s="667"/>
      <c r="U3" s="334"/>
      <c r="V3" s="334"/>
      <c r="W3" s="334"/>
      <c r="X3" s="334"/>
      <c r="Y3" s="334"/>
      <c r="Z3" s="334"/>
      <c r="AA3" s="334"/>
    </row>
    <row r="4" spans="1:27" ht="18" customHeight="1" x14ac:dyDescent="0.35">
      <c r="A4" s="689"/>
      <c r="B4" s="667"/>
      <c r="C4" s="667"/>
      <c r="D4" s="667"/>
      <c r="E4" s="667"/>
      <c r="F4" s="667"/>
      <c r="G4" s="667"/>
      <c r="H4" s="667"/>
      <c r="I4" s="667"/>
      <c r="J4" s="175"/>
      <c r="K4" s="227"/>
      <c r="L4" s="689"/>
      <c r="M4" s="667"/>
      <c r="N4" s="667"/>
      <c r="O4" s="667"/>
      <c r="P4" s="667"/>
      <c r="Q4" s="667"/>
      <c r="R4" s="667"/>
      <c r="S4" s="667"/>
      <c r="T4" s="667"/>
    </row>
    <row r="5" spans="1:27" ht="18" customHeight="1" thickBot="1" x14ac:dyDescent="0.4">
      <c r="A5" s="675" t="s">
        <v>65</v>
      </c>
      <c r="B5" s="676"/>
      <c r="C5" s="229" t="str">
        <f>tkbieu!O10</f>
        <v>T25TKĐH1</v>
      </c>
      <c r="D5" s="277"/>
      <c r="E5" s="278" t="s">
        <v>66</v>
      </c>
      <c r="F5" s="231" t="str">
        <f>tkbieu!O9</f>
        <v>C. S. MAI</v>
      </c>
      <c r="G5" s="232"/>
      <c r="H5" s="233" t="s">
        <v>67</v>
      </c>
      <c r="I5" s="300" t="s">
        <v>1051</v>
      </c>
      <c r="J5" s="234"/>
      <c r="K5" s="227"/>
      <c r="L5" s="675" t="s">
        <v>65</v>
      </c>
      <c r="M5" s="676"/>
      <c r="N5" s="229" t="str">
        <f>tkbieu!N10</f>
        <v>T25UDPM1</v>
      </c>
      <c r="O5" s="229"/>
      <c r="P5" s="230" t="s">
        <v>66</v>
      </c>
      <c r="Q5" s="231" t="str">
        <f>tkbieu!N9</f>
        <v>C. OANH</v>
      </c>
      <c r="R5" s="232"/>
      <c r="S5" s="233" t="s">
        <v>67</v>
      </c>
      <c r="T5" s="300" t="s">
        <v>1030</v>
      </c>
    </row>
    <row r="6" spans="1:27" ht="21" customHeight="1" x14ac:dyDescent="0.35">
      <c r="A6" s="465" t="s">
        <v>68</v>
      </c>
      <c r="B6" s="461" t="s">
        <v>69</v>
      </c>
      <c r="C6" s="461" t="s">
        <v>70</v>
      </c>
      <c r="D6" s="463" t="s">
        <v>13</v>
      </c>
      <c r="E6" s="463" t="s">
        <v>74</v>
      </c>
      <c r="F6" s="463" t="s">
        <v>49</v>
      </c>
      <c r="G6" s="463" t="s">
        <v>53</v>
      </c>
      <c r="H6" s="463" t="s">
        <v>57</v>
      </c>
      <c r="I6" s="464" t="s">
        <v>75</v>
      </c>
      <c r="J6" s="292"/>
      <c r="K6" s="227"/>
      <c r="L6" s="465" t="s">
        <v>68</v>
      </c>
      <c r="M6" s="461" t="s">
        <v>69</v>
      </c>
      <c r="N6" s="461" t="s">
        <v>70</v>
      </c>
      <c r="O6" s="463" t="s">
        <v>13</v>
      </c>
      <c r="P6" s="463" t="s">
        <v>74</v>
      </c>
      <c r="Q6" s="463" t="s">
        <v>49</v>
      </c>
      <c r="R6" s="463" t="s">
        <v>53</v>
      </c>
      <c r="S6" s="463" t="s">
        <v>57</v>
      </c>
      <c r="T6" s="464" t="s">
        <v>75</v>
      </c>
      <c r="U6" s="292"/>
    </row>
    <row r="7" spans="1:27" ht="21" customHeight="1" x14ac:dyDescent="0.35">
      <c r="A7" s="680" t="s">
        <v>14</v>
      </c>
      <c r="B7" s="466">
        <v>1</v>
      </c>
      <c r="C7" s="467" t="s">
        <v>15</v>
      </c>
      <c r="D7" s="391" t="str">
        <f>tkbieu!O12</f>
        <v>TIẾNG ANH 1</v>
      </c>
      <c r="E7" s="391" t="str">
        <f>tkbieu!O26</f>
        <v>THIẾT KẾ 2D</v>
      </c>
      <c r="F7" s="391" t="str">
        <f>tkbieu!O40</f>
        <v>L.RÁP VÀ C.ĐẶT</v>
      </c>
      <c r="G7" s="391" t="str">
        <f>tkbieu!O54</f>
        <v>THIẾT KẾ 2D</v>
      </c>
      <c r="H7" s="391">
        <f>tkbieu!O68</f>
        <v>0</v>
      </c>
      <c r="I7" s="272" t="str">
        <f>tkbieu!O82</f>
        <v>MỸ THUẬT</v>
      </c>
      <c r="J7" s="252"/>
      <c r="K7" s="227"/>
      <c r="L7" s="680" t="s">
        <v>14</v>
      </c>
      <c r="M7" s="466">
        <v>1</v>
      </c>
      <c r="N7" s="467" t="s">
        <v>15</v>
      </c>
      <c r="O7" s="391" t="str">
        <f>tkbieu!N12</f>
        <v>TIẾNG ANH 1</v>
      </c>
      <c r="P7" s="391" t="str">
        <f>tkbieu!N26</f>
        <v>XỬ LÝ ẢNH</v>
      </c>
      <c r="Q7" s="391">
        <f>tkbieu!N40</f>
        <v>0</v>
      </c>
      <c r="R7" s="391" t="str">
        <f>tkbieu!N54</f>
        <v>TH KỸ THUẬT</v>
      </c>
      <c r="S7" s="391" t="str">
        <f>tkbieu!N68</f>
        <v>TIN HỌC</v>
      </c>
      <c r="T7" s="272">
        <f>tkbieu!N82</f>
        <v>0</v>
      </c>
      <c r="U7" s="298"/>
    </row>
    <row r="8" spans="1:27" ht="21" customHeight="1" thickBot="1" x14ac:dyDescent="0.4">
      <c r="A8" s="671"/>
      <c r="B8" s="468">
        <v>2</v>
      </c>
      <c r="C8" s="469" t="s">
        <v>17</v>
      </c>
      <c r="D8" s="391">
        <f>tkbieu!O13</f>
        <v>0</v>
      </c>
      <c r="E8" s="391" t="str">
        <f>tkbieu!O27</f>
        <v>VỚI CORELDRAW</v>
      </c>
      <c r="F8" s="391" t="str">
        <f>tkbieu!O41</f>
        <v>MÁY TÍNH</v>
      </c>
      <c r="G8" s="391" t="str">
        <f>tkbieu!O55</f>
        <v>VỚI CORELDRAW</v>
      </c>
      <c r="H8" s="391">
        <f>tkbieu!O69</f>
        <v>0</v>
      </c>
      <c r="I8" s="251" t="str">
        <f>tkbieu!O83</f>
        <v>CƠ BẢN</v>
      </c>
      <c r="J8" s="252"/>
      <c r="K8" s="227"/>
      <c r="L8" s="671"/>
      <c r="M8" s="468">
        <v>2</v>
      </c>
      <c r="N8" s="469" t="s">
        <v>17</v>
      </c>
      <c r="O8" s="391">
        <f>tkbieu!N13</f>
        <v>0</v>
      </c>
      <c r="P8" s="391" t="str">
        <f>tkbieu!N27</f>
        <v>VỚI PHOTOSHOP</v>
      </c>
      <c r="Q8" s="391">
        <f>tkbieu!N41</f>
        <v>0</v>
      </c>
      <c r="R8" s="391" t="str">
        <f>tkbieu!N55</f>
        <v>LẬP TRÌNH</v>
      </c>
      <c r="S8" s="391">
        <f>tkbieu!N69</f>
        <v>0</v>
      </c>
      <c r="T8" s="251">
        <f>tkbieu!N83</f>
        <v>0</v>
      </c>
      <c r="U8" s="298"/>
    </row>
    <row r="9" spans="1:27" ht="21" customHeight="1" thickTop="1" x14ac:dyDescent="0.35">
      <c r="A9" s="671"/>
      <c r="B9" s="470">
        <v>3</v>
      </c>
      <c r="C9" s="471" t="s">
        <v>19</v>
      </c>
      <c r="D9" s="456" t="str">
        <f>tkbieu!O14</f>
        <v>AD ĐẾN 29/12</v>
      </c>
      <c r="E9" s="456">
        <f>tkbieu!O28</f>
        <v>0</v>
      </c>
      <c r="F9" s="456">
        <f>tkbieu!O42</f>
        <v>0</v>
      </c>
      <c r="G9" s="456">
        <f>tkbieu!O56</f>
        <v>0</v>
      </c>
      <c r="H9" s="456">
        <f>tkbieu!O70</f>
        <v>0</v>
      </c>
      <c r="I9" s="254">
        <f>tkbieu!O84</f>
        <v>0</v>
      </c>
      <c r="J9" s="295"/>
      <c r="K9" s="227"/>
      <c r="L9" s="671"/>
      <c r="M9" s="470">
        <v>3</v>
      </c>
      <c r="N9" s="471" t="s">
        <v>19</v>
      </c>
      <c r="O9" s="456" t="str">
        <f>tkbieu!N14</f>
        <v>AD ĐẾN 29/12</v>
      </c>
      <c r="P9" s="456">
        <f>tkbieu!N28</f>
        <v>0</v>
      </c>
      <c r="Q9" s="456">
        <f>tkbieu!N42</f>
        <v>0</v>
      </c>
      <c r="R9" s="456">
        <f>tkbieu!N56</f>
        <v>0</v>
      </c>
      <c r="S9" s="456">
        <f>tkbieu!N70</f>
        <v>0</v>
      </c>
      <c r="T9" s="254">
        <f>tkbieu!N84</f>
        <v>0</v>
      </c>
      <c r="U9" s="298"/>
    </row>
    <row r="10" spans="1:27" ht="21" customHeight="1" x14ac:dyDescent="0.35">
      <c r="A10" s="671"/>
      <c r="B10" s="472">
        <v>4</v>
      </c>
      <c r="C10" s="473" t="s">
        <v>20</v>
      </c>
      <c r="D10" s="393" t="str">
        <f>tkbieu!O15</f>
        <v>A208</v>
      </c>
      <c r="E10" s="393" t="str">
        <f>tkbieu!O29</f>
        <v>A103 (PM6)</v>
      </c>
      <c r="F10" s="393" t="str">
        <f>tkbieu!O43</f>
        <v>A112 (PM1)</v>
      </c>
      <c r="G10" s="393" t="str">
        <f>tkbieu!O57</f>
        <v>A101 (PM4)</v>
      </c>
      <c r="H10" s="393">
        <f>tkbieu!O71</f>
        <v>0</v>
      </c>
      <c r="I10" s="255" t="str">
        <f>tkbieu!O85</f>
        <v>A209</v>
      </c>
      <c r="J10" s="256"/>
      <c r="K10" s="227"/>
      <c r="L10" s="671"/>
      <c r="M10" s="472">
        <v>4</v>
      </c>
      <c r="N10" s="473" t="s">
        <v>20</v>
      </c>
      <c r="O10" s="393" t="str">
        <f>tkbieu!N15</f>
        <v>A208</v>
      </c>
      <c r="P10" s="393" t="str">
        <f>tkbieu!N29</f>
        <v>A109 (PM2)</v>
      </c>
      <c r="Q10" s="393">
        <f>tkbieu!N43</f>
        <v>0</v>
      </c>
      <c r="R10" s="393" t="str">
        <f>tkbieu!N57</f>
        <v>A109 (PM2)</v>
      </c>
      <c r="S10" s="393" t="str">
        <f>tkbieu!N71</f>
        <v>A102-1 (PM5.1)</v>
      </c>
      <c r="T10" s="255">
        <f>tkbieu!N85</f>
        <v>0</v>
      </c>
      <c r="U10" s="332"/>
    </row>
    <row r="11" spans="1:27" ht="21" customHeight="1" x14ac:dyDescent="0.35">
      <c r="A11" s="671"/>
      <c r="B11" s="474">
        <v>5</v>
      </c>
      <c r="C11" s="475" t="s">
        <v>76</v>
      </c>
      <c r="D11" s="391" t="str">
        <f>tkbieu!O16</f>
        <v>C. B. VÂN</v>
      </c>
      <c r="E11" s="391" t="str">
        <f>tkbieu!O30</f>
        <v>T. PHI</v>
      </c>
      <c r="F11" s="391" t="str">
        <f>tkbieu!O44</f>
        <v>T. PHONG</v>
      </c>
      <c r="G11" s="391" t="str">
        <f>tkbieu!O58</f>
        <v>T. PHI</v>
      </c>
      <c r="H11" s="391">
        <f>tkbieu!O72</f>
        <v>0</v>
      </c>
      <c r="I11" s="251" t="str">
        <f>tkbieu!O86</f>
        <v>T. X. HƯNG</v>
      </c>
      <c r="J11" s="252"/>
      <c r="K11" s="227"/>
      <c r="L11" s="671"/>
      <c r="M11" s="474">
        <v>5</v>
      </c>
      <c r="N11" s="475" t="s">
        <v>76</v>
      </c>
      <c r="O11" s="391" t="str">
        <f>tkbieu!N16</f>
        <v>C. B. VÂN</v>
      </c>
      <c r="P11" s="391" t="str">
        <f>tkbieu!N30</f>
        <v>T. HÀO</v>
      </c>
      <c r="Q11" s="391">
        <f>tkbieu!N44</f>
        <v>0</v>
      </c>
      <c r="R11" s="391" t="str">
        <f>tkbieu!N58</f>
        <v>T. VÂN</v>
      </c>
      <c r="S11" s="391" t="str">
        <f>tkbieu!N72</f>
        <v>T. TÔN</v>
      </c>
      <c r="T11" s="251">
        <f>tkbieu!N86</f>
        <v>0</v>
      </c>
      <c r="U11" s="298"/>
    </row>
    <row r="12" spans="1:27" ht="21" customHeight="1" thickBot="1" x14ac:dyDescent="0.4">
      <c r="A12" s="672"/>
      <c r="B12" s="335"/>
      <c r="C12" s="245"/>
      <c r="D12" s="246"/>
      <c r="E12" s="247"/>
      <c r="F12" s="248"/>
      <c r="G12" s="247"/>
      <c r="H12" s="249"/>
      <c r="I12" s="282"/>
      <c r="J12" s="296"/>
      <c r="K12" s="227"/>
      <c r="L12" s="672"/>
      <c r="M12" s="335"/>
      <c r="N12" s="245"/>
      <c r="O12" s="246"/>
      <c r="P12" s="247"/>
      <c r="Q12" s="248"/>
      <c r="R12" s="247"/>
      <c r="S12" s="249"/>
      <c r="T12" s="282"/>
      <c r="U12" s="298"/>
    </row>
    <row r="13" spans="1:27" ht="21" customHeight="1" thickTop="1" x14ac:dyDescent="0.2">
      <c r="A13" s="686" t="s">
        <v>27</v>
      </c>
      <c r="B13" s="472">
        <v>6</v>
      </c>
      <c r="C13" s="471" t="s">
        <v>28</v>
      </c>
      <c r="D13" s="505" t="str">
        <f>tkbieu!O19</f>
        <v>HỌC VHPT</v>
      </c>
      <c r="E13" s="505" t="str">
        <f>tkbieu!O33</f>
        <v>HỌC VHPT</v>
      </c>
      <c r="F13" s="505" t="str">
        <f>tkbieu!O47</f>
        <v>HỌC VHPT</v>
      </c>
      <c r="G13" s="505" t="str">
        <f>tkbieu!O61</f>
        <v>HỌC VHPT</v>
      </c>
      <c r="H13" s="505" t="str">
        <f>tkbieu!O75</f>
        <v>HỌC VHPT</v>
      </c>
      <c r="I13" s="270" t="str">
        <f>tkbieu!O89</f>
        <v>MỸ THUẬT</v>
      </c>
      <c r="J13" s="252"/>
      <c r="L13" s="686" t="s">
        <v>27</v>
      </c>
      <c r="M13" s="472">
        <v>6</v>
      </c>
      <c r="N13" s="471" t="s">
        <v>28</v>
      </c>
      <c r="O13" s="505" t="str">
        <f>tkbieu!N19</f>
        <v>HỌC VHPT</v>
      </c>
      <c r="P13" s="505" t="str">
        <f>tkbieu!N33</f>
        <v>HỌC VHPT</v>
      </c>
      <c r="Q13" s="505" t="str">
        <f>tkbieu!N47</f>
        <v>HỌC VHPT</v>
      </c>
      <c r="R13" s="505" t="str">
        <f>tkbieu!N61</f>
        <v>HỌC VHPT</v>
      </c>
      <c r="S13" s="505" t="str">
        <f>tkbieu!N75</f>
        <v>HỌC VHPT</v>
      </c>
      <c r="T13" s="270" t="str">
        <f>tkbieu!N89</f>
        <v>XỬ LÝ ẢNH</v>
      </c>
    </row>
    <row r="14" spans="1:27" ht="21" customHeight="1" thickBot="1" x14ac:dyDescent="0.25">
      <c r="A14" s="671"/>
      <c r="B14" s="468">
        <v>7</v>
      </c>
      <c r="C14" s="473" t="s">
        <v>33</v>
      </c>
      <c r="D14" s="518" t="str">
        <f>tkbieu!O20</f>
        <v>THEO TKB</v>
      </c>
      <c r="E14" s="518" t="str">
        <f>tkbieu!O34</f>
        <v>THEO TKB</v>
      </c>
      <c r="F14" s="518" t="str">
        <f>tkbieu!O48</f>
        <v>THEO TKB</v>
      </c>
      <c r="G14" s="518" t="str">
        <f>tkbieu!O62</f>
        <v>THEO TKB</v>
      </c>
      <c r="H14" s="518" t="str">
        <f>tkbieu!O76</f>
        <v>THEO TKB</v>
      </c>
      <c r="I14" s="251" t="str">
        <f>tkbieu!O90</f>
        <v>CƠ BẢN</v>
      </c>
      <c r="J14" s="252"/>
      <c r="L14" s="671"/>
      <c r="M14" s="468">
        <v>7</v>
      </c>
      <c r="N14" s="473" t="s">
        <v>33</v>
      </c>
      <c r="O14" s="236" t="str">
        <f>tkbieu!N20</f>
        <v>THEO TKB</v>
      </c>
      <c r="P14" s="236" t="str">
        <f>tkbieu!N34</f>
        <v>THEO TKB</v>
      </c>
      <c r="Q14" s="236" t="str">
        <f>tkbieu!N48</f>
        <v>THEO TKB</v>
      </c>
      <c r="R14" s="236" t="str">
        <f>tkbieu!N62</f>
        <v>THEO TKB</v>
      </c>
      <c r="S14" s="236" t="str">
        <f>tkbieu!N76</f>
        <v>THEO TKB</v>
      </c>
      <c r="T14" s="251" t="str">
        <f>tkbieu!N90</f>
        <v>VỚI PHOTOSHOP</v>
      </c>
    </row>
    <row r="15" spans="1:27" ht="24" customHeight="1" thickTop="1" x14ac:dyDescent="0.2">
      <c r="A15" s="671"/>
      <c r="B15" s="470">
        <v>8</v>
      </c>
      <c r="C15" s="471" t="s">
        <v>36</v>
      </c>
      <c r="D15" s="517" t="str">
        <f>tkbieu!O21</f>
        <v>TTGDTX</v>
      </c>
      <c r="E15" s="517" t="str">
        <f>tkbieu!O35</f>
        <v>TTGDTX</v>
      </c>
      <c r="F15" s="517" t="str">
        <f>tkbieu!O49</f>
        <v>TTGDTX</v>
      </c>
      <c r="G15" s="517" t="str">
        <f>tkbieu!O63</f>
        <v>TTGDTX</v>
      </c>
      <c r="H15" s="517" t="str">
        <f>tkbieu!O77</f>
        <v>TTGDTX</v>
      </c>
      <c r="I15" s="500">
        <f>tkbieu!O91</f>
        <v>0</v>
      </c>
      <c r="J15" s="302"/>
      <c r="L15" s="671"/>
      <c r="M15" s="470">
        <v>8</v>
      </c>
      <c r="N15" s="471" t="s">
        <v>36</v>
      </c>
      <c r="O15" s="517" t="str">
        <f>tkbieu!N21</f>
        <v>TTGDTX</v>
      </c>
      <c r="P15" s="517" t="str">
        <f>tkbieu!N35</f>
        <v>TTGDTX</v>
      </c>
      <c r="Q15" s="517" t="str">
        <f>tkbieu!N49</f>
        <v>TTGDTX</v>
      </c>
      <c r="R15" s="517" t="str">
        <f>tkbieu!N63</f>
        <v>TTGDTX</v>
      </c>
      <c r="S15" s="517" t="str">
        <f>tkbieu!N77</f>
        <v>TTGDTX</v>
      </c>
      <c r="T15" s="500">
        <f>tkbieu!N91</f>
        <v>0</v>
      </c>
    </row>
    <row r="16" spans="1:27" ht="21" customHeight="1" x14ac:dyDescent="0.2">
      <c r="A16" s="671"/>
      <c r="B16" s="472">
        <v>9</v>
      </c>
      <c r="C16" s="473" t="s">
        <v>37</v>
      </c>
      <c r="D16" s="242">
        <f>tkbieu!O22</f>
        <v>0</v>
      </c>
      <c r="E16" s="242">
        <f>tkbieu!O36</f>
        <v>0</v>
      </c>
      <c r="F16" s="242">
        <f>tkbieu!O50</f>
        <v>0</v>
      </c>
      <c r="G16" s="242">
        <f>tkbieu!O64</f>
        <v>0</v>
      </c>
      <c r="H16" s="242">
        <f>tkbieu!O78</f>
        <v>0</v>
      </c>
      <c r="I16" s="255" t="str">
        <f>tkbieu!O92</f>
        <v>A209</v>
      </c>
      <c r="J16" s="256"/>
      <c r="L16" s="671"/>
      <c r="M16" s="472">
        <v>9</v>
      </c>
      <c r="N16" s="473" t="s">
        <v>37</v>
      </c>
      <c r="O16" s="242">
        <f>tkbieu!N22</f>
        <v>0</v>
      </c>
      <c r="P16" s="242">
        <f>tkbieu!N36</f>
        <v>0</v>
      </c>
      <c r="Q16" s="242">
        <f>tkbieu!N50</f>
        <v>0</v>
      </c>
      <c r="R16" s="242">
        <f>tkbieu!N64</f>
        <v>0</v>
      </c>
      <c r="S16" s="242">
        <f>tkbieu!N78</f>
        <v>0</v>
      </c>
      <c r="T16" s="255" t="str">
        <f>tkbieu!N92</f>
        <v>A112 (PM1)</v>
      </c>
    </row>
    <row r="17" spans="1:20" ht="25.5" customHeight="1" x14ac:dyDescent="0.2">
      <c r="A17" s="671"/>
      <c r="B17" s="474">
        <v>10</v>
      </c>
      <c r="C17" s="475" t="s">
        <v>77</v>
      </c>
      <c r="D17" s="511">
        <f>tkbieu!O23</f>
        <v>0</v>
      </c>
      <c r="E17" s="511">
        <f>tkbieu!O37</f>
        <v>0</v>
      </c>
      <c r="F17" s="511">
        <f>tkbieu!O51</f>
        <v>0</v>
      </c>
      <c r="G17" s="511">
        <f>tkbieu!O65</f>
        <v>0</v>
      </c>
      <c r="H17" s="511">
        <f>tkbieu!O79</f>
        <v>0</v>
      </c>
      <c r="I17" s="258" t="str">
        <f>tkbieu!O93</f>
        <v>T. X. HƯNG</v>
      </c>
      <c r="J17" s="252"/>
      <c r="L17" s="671"/>
      <c r="M17" s="474">
        <v>10</v>
      </c>
      <c r="N17" s="475" t="s">
        <v>77</v>
      </c>
      <c r="O17" s="511">
        <f>tkbieu!N23</f>
        <v>0</v>
      </c>
      <c r="P17" s="511">
        <f>tkbieu!N37</f>
        <v>0</v>
      </c>
      <c r="Q17" s="511">
        <f>tkbieu!N51</f>
        <v>0</v>
      </c>
      <c r="R17" s="511">
        <f>tkbieu!N65</f>
        <v>0</v>
      </c>
      <c r="S17" s="511">
        <f>tkbieu!N79</f>
        <v>0</v>
      </c>
      <c r="T17" s="258" t="str">
        <f>tkbieu!N93</f>
        <v>T. HÀO</v>
      </c>
    </row>
    <row r="18" spans="1:20" ht="21" customHeight="1" thickBot="1" x14ac:dyDescent="0.25">
      <c r="A18" s="674"/>
      <c r="B18" s="336"/>
      <c r="C18" s="261"/>
      <c r="D18" s="318"/>
      <c r="E18" s="268"/>
      <c r="F18" s="268"/>
      <c r="G18" s="268"/>
      <c r="H18" s="268"/>
      <c r="I18" s="319"/>
      <c r="J18" s="266"/>
      <c r="L18" s="674"/>
      <c r="M18" s="336"/>
      <c r="N18" s="261"/>
      <c r="O18" s="318"/>
      <c r="P18" s="268"/>
      <c r="Q18" s="268"/>
      <c r="R18" s="268"/>
      <c r="S18" s="268"/>
      <c r="T18" s="319"/>
    </row>
    <row r="19" spans="1:20" ht="18.75" customHeight="1" x14ac:dyDescent="0.35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</row>
    <row r="20" spans="1:20" ht="22.5" customHeight="1" x14ac:dyDescent="0.2">
      <c r="A20" s="690" t="str">
        <f>A3</f>
        <v>ÁP DỤNG TỪ NGÀY 15/12 ĐẾN 31/12/2025</v>
      </c>
      <c r="B20" s="667"/>
      <c r="C20" s="667"/>
      <c r="D20" s="667"/>
      <c r="E20" s="667"/>
      <c r="F20" s="667"/>
      <c r="G20" s="667"/>
      <c r="H20" s="667"/>
      <c r="I20" s="667"/>
      <c r="J20" s="175"/>
      <c r="L20" s="690"/>
      <c r="M20" s="667"/>
      <c r="N20" s="667"/>
      <c r="O20" s="667"/>
      <c r="P20" s="667"/>
      <c r="Q20" s="667"/>
      <c r="R20" s="667"/>
      <c r="S20" s="667"/>
      <c r="T20" s="667"/>
    </row>
    <row r="21" spans="1:20" ht="16.5" customHeight="1" x14ac:dyDescent="0.2">
      <c r="A21" s="689"/>
      <c r="B21" s="667"/>
      <c r="C21" s="667"/>
      <c r="D21" s="667"/>
      <c r="E21" s="667"/>
      <c r="F21" s="667"/>
      <c r="G21" s="667"/>
      <c r="H21" s="667"/>
      <c r="I21" s="667"/>
      <c r="J21" s="175"/>
      <c r="L21" s="689"/>
      <c r="M21" s="667"/>
      <c r="N21" s="667"/>
      <c r="O21" s="667"/>
      <c r="P21" s="667"/>
      <c r="Q21" s="667"/>
      <c r="R21" s="667"/>
      <c r="S21" s="667"/>
      <c r="T21" s="667"/>
    </row>
    <row r="22" spans="1:20" ht="16.5" customHeight="1" thickBot="1" x14ac:dyDescent="0.25">
      <c r="A22" s="675" t="s">
        <v>65</v>
      </c>
      <c r="B22" s="676"/>
      <c r="C22" s="229" t="str">
        <f>tkbieu!P10</f>
        <v>C25UDPM1</v>
      </c>
      <c r="D22" s="277"/>
      <c r="E22" s="278" t="s">
        <v>66</v>
      </c>
      <c r="F22" s="231" t="str">
        <f>tkbieu!P9</f>
        <v>C. OANH</v>
      </c>
      <c r="G22" s="232"/>
      <c r="H22" s="233" t="s">
        <v>67</v>
      </c>
      <c r="I22" s="300" t="s">
        <v>1030</v>
      </c>
      <c r="J22" s="234"/>
    </row>
    <row r="23" spans="1:20" ht="21" customHeight="1" x14ac:dyDescent="0.2">
      <c r="A23" s="465" t="s">
        <v>68</v>
      </c>
      <c r="B23" s="461" t="s">
        <v>69</v>
      </c>
      <c r="C23" s="461" t="s">
        <v>70</v>
      </c>
      <c r="D23" s="463" t="s">
        <v>13</v>
      </c>
      <c r="E23" s="463" t="s">
        <v>74</v>
      </c>
      <c r="F23" s="463" t="s">
        <v>49</v>
      </c>
      <c r="G23" s="463" t="s">
        <v>53</v>
      </c>
      <c r="H23" s="463" t="s">
        <v>57</v>
      </c>
      <c r="I23" s="464" t="s">
        <v>75</v>
      </c>
      <c r="J23" s="292"/>
    </row>
    <row r="24" spans="1:20" ht="21" customHeight="1" x14ac:dyDescent="0.2">
      <c r="A24" s="680" t="s">
        <v>14</v>
      </c>
      <c r="B24" s="466">
        <v>1</v>
      </c>
      <c r="C24" s="467" t="s">
        <v>15</v>
      </c>
      <c r="D24" s="235" t="str">
        <f>tkbieu!P12</f>
        <v>GIÁO DỤC</v>
      </c>
      <c r="E24" s="235">
        <f>tkbieu!P26</f>
        <v>0</v>
      </c>
      <c r="F24" s="235">
        <f>tkbieu!P40</f>
        <v>0</v>
      </c>
      <c r="G24" s="235" t="str">
        <f>tkbieu!P54</f>
        <v>THIẾT KẾ</v>
      </c>
      <c r="H24" s="235" t="str">
        <f>tkbieu!P68</f>
        <v>THIẾT KẾ</v>
      </c>
      <c r="I24" s="272">
        <f>tkbieu!P82</f>
        <v>0</v>
      </c>
      <c r="J24" s="252"/>
    </row>
    <row r="25" spans="1:20" ht="21" customHeight="1" thickBot="1" x14ac:dyDescent="0.25">
      <c r="A25" s="671"/>
      <c r="B25" s="468">
        <v>2</v>
      </c>
      <c r="C25" s="469" t="s">
        <v>17</v>
      </c>
      <c r="D25" s="235" t="str">
        <f>tkbieu!P13</f>
        <v>THỂ CHẤT</v>
      </c>
      <c r="E25" s="235">
        <f>tkbieu!P27</f>
        <v>0</v>
      </c>
      <c r="F25" s="235">
        <f>tkbieu!P41</f>
        <v>0</v>
      </c>
      <c r="G25" s="235" t="str">
        <f>tkbieu!P55</f>
        <v>WEB</v>
      </c>
      <c r="H25" s="235" t="str">
        <f>tkbieu!P69</f>
        <v>WEB</v>
      </c>
      <c r="I25" s="251">
        <f>tkbieu!P83</f>
        <v>0</v>
      </c>
      <c r="J25" s="252"/>
    </row>
    <row r="26" spans="1:20" ht="21" customHeight="1" thickTop="1" x14ac:dyDescent="0.2">
      <c r="A26" s="671"/>
      <c r="B26" s="470">
        <v>3</v>
      </c>
      <c r="C26" s="471" t="s">
        <v>19</v>
      </c>
      <c r="D26" s="239">
        <f>tkbieu!P14</f>
        <v>0</v>
      </c>
      <c r="E26" s="456">
        <f>tkbieu!P28</f>
        <v>0</v>
      </c>
      <c r="F26" s="399">
        <f>tkbieu!P42</f>
        <v>0</v>
      </c>
      <c r="G26" s="494">
        <f>tkbieu!P56</f>
        <v>0</v>
      </c>
      <c r="H26" s="457">
        <f>tkbieu!P70</f>
        <v>0</v>
      </c>
      <c r="I26" s="500">
        <f>tkbieu!P84</f>
        <v>0</v>
      </c>
      <c r="J26" s="321"/>
    </row>
    <row r="27" spans="1:20" ht="21" customHeight="1" x14ac:dyDescent="0.2">
      <c r="A27" s="671"/>
      <c r="B27" s="472">
        <v>4</v>
      </c>
      <c r="C27" s="473" t="s">
        <v>20</v>
      </c>
      <c r="D27" s="241" t="str">
        <f>tkbieu!P15</f>
        <v>S. TRƯỜNG</v>
      </c>
      <c r="E27" s="241">
        <f>tkbieu!P29</f>
        <v>0</v>
      </c>
      <c r="F27" s="241">
        <f>tkbieu!P43</f>
        <v>0</v>
      </c>
      <c r="G27" s="241" t="str">
        <f>tkbieu!P57</f>
        <v>A102-1 (PM5.1)</v>
      </c>
      <c r="H27" s="241" t="str">
        <f>tkbieu!P71</f>
        <v>A103 (PM6)</v>
      </c>
      <c r="I27" s="255">
        <f>tkbieu!P85</f>
        <v>0</v>
      </c>
      <c r="J27" s="256"/>
    </row>
    <row r="28" spans="1:20" ht="24.75" customHeight="1" x14ac:dyDescent="0.2">
      <c r="A28" s="671"/>
      <c r="B28" s="474">
        <v>5</v>
      </c>
      <c r="C28" s="475" t="s">
        <v>76</v>
      </c>
      <c r="D28" s="243" t="str">
        <f>tkbieu!P16</f>
        <v>T. THANH</v>
      </c>
      <c r="E28" s="235">
        <f>tkbieu!P30</f>
        <v>0</v>
      </c>
      <c r="F28" s="235">
        <f>tkbieu!P44</f>
        <v>0</v>
      </c>
      <c r="G28" s="235" t="str">
        <f>tkbieu!P58</f>
        <v>T. TÀI</v>
      </c>
      <c r="H28" s="243" t="str">
        <f>tkbieu!P72</f>
        <v>T. TÀI</v>
      </c>
      <c r="I28" s="251">
        <f>tkbieu!P86</f>
        <v>0</v>
      </c>
      <c r="J28" s="252"/>
    </row>
    <row r="29" spans="1:20" ht="21" customHeight="1" thickBot="1" x14ac:dyDescent="0.25">
      <c r="A29" s="672"/>
      <c r="B29" s="335"/>
      <c r="C29" s="245"/>
      <c r="D29" s="279"/>
      <c r="E29" s="309"/>
      <c r="F29" s="280"/>
      <c r="G29" s="281"/>
      <c r="H29" s="310"/>
      <c r="I29" s="282"/>
      <c r="J29" s="317"/>
    </row>
    <row r="30" spans="1:20" ht="21" customHeight="1" thickTop="1" x14ac:dyDescent="0.2">
      <c r="A30" s="686" t="s">
        <v>27</v>
      </c>
      <c r="B30" s="472">
        <v>6</v>
      </c>
      <c r="C30" s="471" t="s">
        <v>28</v>
      </c>
      <c r="D30" s="235" t="str">
        <f>tkbieu!P19</f>
        <v>TIẾNG ANH 1</v>
      </c>
      <c r="E30" s="253" t="str">
        <f>tkbieu!P33</f>
        <v>THIẾT KẾ</v>
      </c>
      <c r="F30" s="253" t="str">
        <f>tkbieu!P47</f>
        <v>GIÁO DỤC</v>
      </c>
      <c r="G30" s="253" t="str">
        <f>tkbieu!P61</f>
        <v>TH KỸ THUẬT</v>
      </c>
      <c r="H30" s="253" t="str">
        <f>tkbieu!P75</f>
        <v>TH KỸ THUẬT</v>
      </c>
      <c r="I30" s="270" t="str">
        <f>tkbieu!P89</f>
        <v>THIẾT KẾ</v>
      </c>
      <c r="J30" s="252"/>
    </row>
    <row r="31" spans="1:20" ht="21" customHeight="1" thickBot="1" x14ac:dyDescent="0.25">
      <c r="A31" s="671"/>
      <c r="B31" s="468">
        <v>7</v>
      </c>
      <c r="C31" s="473" t="s">
        <v>33</v>
      </c>
      <c r="D31" s="235">
        <f>tkbieu!P20</f>
        <v>0</v>
      </c>
      <c r="E31" s="235" t="str">
        <f>tkbieu!P34</f>
        <v>WEB</v>
      </c>
      <c r="F31" s="235" t="str">
        <f>tkbieu!P48</f>
        <v>CHÍNH TRỊ</v>
      </c>
      <c r="G31" s="235" t="str">
        <f>tkbieu!P62</f>
        <v>LẬP TRÌNH</v>
      </c>
      <c r="H31" s="235" t="str">
        <f>tkbieu!P76</f>
        <v>LẬP TRÌNH</v>
      </c>
      <c r="I31" s="251" t="str">
        <f>tkbieu!P90</f>
        <v>WEB</v>
      </c>
      <c r="J31" s="252"/>
    </row>
    <row r="32" spans="1:20" ht="24.75" customHeight="1" thickTop="1" x14ac:dyDescent="0.2">
      <c r="A32" s="671"/>
      <c r="B32" s="470">
        <v>8</v>
      </c>
      <c r="C32" s="471" t="s">
        <v>36</v>
      </c>
      <c r="D32" s="239" t="str">
        <f>tkbieu!P21</f>
        <v>AD ĐẾN 22/12</v>
      </c>
      <c r="E32" s="456">
        <f>tkbieu!P35</f>
        <v>0</v>
      </c>
      <c r="F32" s="399" t="str">
        <f>tkbieu!P49</f>
        <v>AD ĐẾN 17/12</v>
      </c>
      <c r="G32" s="494">
        <f>tkbieu!P63</f>
        <v>0</v>
      </c>
      <c r="H32" s="457">
        <f>tkbieu!P77</f>
        <v>0</v>
      </c>
      <c r="I32" s="500">
        <f>tkbieu!P91</f>
        <v>0</v>
      </c>
      <c r="J32" s="321"/>
    </row>
    <row r="33" spans="1:20" ht="21.75" customHeight="1" x14ac:dyDescent="0.2">
      <c r="A33" s="671"/>
      <c r="B33" s="472">
        <v>9</v>
      </c>
      <c r="C33" s="473" t="s">
        <v>37</v>
      </c>
      <c r="D33" s="241" t="str">
        <f>tkbieu!P22</f>
        <v>A207</v>
      </c>
      <c r="E33" s="241" t="str">
        <f>tkbieu!P36</f>
        <v>A102-1 (PM5.1)</v>
      </c>
      <c r="F33" s="241" t="str">
        <f>tkbieu!P50</f>
        <v>A207</v>
      </c>
      <c r="G33" s="241" t="str">
        <f>tkbieu!P64</f>
        <v>A109 (PM2)</v>
      </c>
      <c r="H33" s="241" t="str">
        <f>tkbieu!P78</f>
        <v>A103 (PM6)</v>
      </c>
      <c r="I33" s="255" t="str">
        <f>tkbieu!P92</f>
        <v>A102-1 (PM5.1)</v>
      </c>
      <c r="J33" s="256"/>
    </row>
    <row r="34" spans="1:20" ht="21" customHeight="1" x14ac:dyDescent="0.2">
      <c r="A34" s="671"/>
      <c r="B34" s="474">
        <v>10</v>
      </c>
      <c r="C34" s="475" t="s">
        <v>77</v>
      </c>
      <c r="D34" s="243" t="str">
        <f>tkbieu!P23</f>
        <v>T. QUÂN</v>
      </c>
      <c r="E34" s="283" t="str">
        <f>tkbieu!P37</f>
        <v>T. TÀI</v>
      </c>
      <c r="F34" s="243" t="str">
        <f>tkbieu!P51</f>
        <v>C. MI</v>
      </c>
      <c r="G34" s="243" t="str">
        <f>tkbieu!P65</f>
        <v>T. VÂN</v>
      </c>
      <c r="H34" s="257" t="str">
        <f>tkbieu!P79</f>
        <v>T. VÂN</v>
      </c>
      <c r="I34" s="258" t="str">
        <f>tkbieu!P93</f>
        <v>T. TÀI</v>
      </c>
      <c r="J34" s="252"/>
    </row>
    <row r="35" spans="1:20" ht="21" customHeight="1" thickBot="1" x14ac:dyDescent="0.25">
      <c r="A35" s="674"/>
      <c r="B35" s="336"/>
      <c r="C35" s="261"/>
      <c r="D35" s="318"/>
      <c r="E35" s="268"/>
      <c r="F35" s="268"/>
      <c r="G35" s="268"/>
      <c r="H35" s="268"/>
      <c r="I35" s="319"/>
      <c r="J35" s="296"/>
    </row>
    <row r="36" spans="1:20" ht="21" customHeight="1" x14ac:dyDescent="0.2">
      <c r="J36" s="175"/>
      <c r="K36" s="175"/>
    </row>
    <row r="37" spans="1:20" ht="18.75" customHeight="1" x14ac:dyDescent="0.2">
      <c r="A37" s="276" t="s">
        <v>78</v>
      </c>
      <c r="I37" s="477"/>
      <c r="J37" s="477"/>
      <c r="K37" s="477"/>
      <c r="N37" s="320"/>
      <c r="O37" s="320"/>
      <c r="P37" s="320"/>
      <c r="Q37" s="320"/>
      <c r="R37" s="320"/>
      <c r="S37" s="320"/>
      <c r="T37" s="320"/>
    </row>
    <row r="38" spans="1:20" ht="16.5" customHeight="1" x14ac:dyDescent="0.2">
      <c r="A38" s="276" t="s">
        <v>79</v>
      </c>
      <c r="I38" s="477"/>
      <c r="J38" s="477"/>
      <c r="K38" s="477"/>
    </row>
    <row r="39" spans="1:20" ht="16.5" customHeight="1" x14ac:dyDescent="0.2">
      <c r="B39" s="276" t="s">
        <v>80</v>
      </c>
      <c r="I39" s="477"/>
      <c r="J39" s="477"/>
      <c r="K39" s="477"/>
    </row>
    <row r="40" spans="1:20" ht="16.5" customHeight="1" x14ac:dyDescent="0.2">
      <c r="B40" s="276" t="s">
        <v>81</v>
      </c>
      <c r="I40" s="477"/>
      <c r="J40" s="477"/>
      <c r="K40" s="477"/>
    </row>
    <row r="41" spans="1:20" ht="16.5" customHeight="1" x14ac:dyDescent="0.2">
      <c r="B41" s="276" t="s">
        <v>82</v>
      </c>
      <c r="I41" s="477"/>
      <c r="J41" s="477"/>
      <c r="K41" s="477"/>
    </row>
    <row r="42" spans="1:20" ht="16.5" customHeight="1" x14ac:dyDescent="0.2">
      <c r="I42" s="477"/>
      <c r="J42" s="477"/>
      <c r="K42" s="477"/>
    </row>
    <row r="43" spans="1:20" ht="16.5" customHeight="1" x14ac:dyDescent="0.2">
      <c r="J43" s="175"/>
    </row>
    <row r="44" spans="1:20" ht="16.5" customHeight="1" x14ac:dyDescent="0.2">
      <c r="J44" s="175"/>
    </row>
    <row r="45" spans="1:20" ht="16.5" customHeight="1" x14ac:dyDescent="0.2">
      <c r="J45" s="175"/>
    </row>
    <row r="46" spans="1:20" ht="16.5" customHeight="1" x14ac:dyDescent="0.2">
      <c r="J46" s="175"/>
    </row>
    <row r="47" spans="1:20" ht="16.5" customHeight="1" x14ac:dyDescent="0.2">
      <c r="J47" s="175"/>
    </row>
    <row r="48" spans="1:20" ht="16.5" customHeight="1" x14ac:dyDescent="0.2">
      <c r="J48" s="175"/>
    </row>
    <row r="49" spans="10:10" ht="16.5" customHeight="1" x14ac:dyDescent="0.2">
      <c r="J49" s="175"/>
    </row>
    <row r="50" spans="10:10" ht="16.5" customHeight="1" x14ac:dyDescent="0.2">
      <c r="J50" s="175"/>
    </row>
    <row r="51" spans="10:10" ht="16.5" customHeight="1" x14ac:dyDescent="0.2">
      <c r="J51" s="175"/>
    </row>
    <row r="52" spans="10:10" ht="16.5" customHeight="1" x14ac:dyDescent="0.2">
      <c r="J52" s="175"/>
    </row>
    <row r="53" spans="10:10" ht="16.5" customHeight="1" x14ac:dyDescent="0.2">
      <c r="J53" s="175"/>
    </row>
    <row r="54" spans="10:10" ht="16.5" customHeight="1" x14ac:dyDescent="0.2">
      <c r="J54" s="175"/>
    </row>
    <row r="55" spans="10:10" ht="16.5" customHeight="1" x14ac:dyDescent="0.2">
      <c r="J55" s="175"/>
    </row>
    <row r="56" spans="10:10" ht="16.5" customHeight="1" x14ac:dyDescent="0.2">
      <c r="J56" s="175"/>
    </row>
    <row r="57" spans="10:10" ht="16.5" customHeight="1" x14ac:dyDescent="0.2">
      <c r="J57" s="175"/>
    </row>
    <row r="58" spans="10:10" ht="16.5" customHeight="1" x14ac:dyDescent="0.2">
      <c r="J58" s="175"/>
    </row>
    <row r="59" spans="10:10" ht="16.5" customHeight="1" x14ac:dyDescent="0.2">
      <c r="J59" s="175"/>
    </row>
    <row r="60" spans="10:10" ht="16.5" customHeight="1" x14ac:dyDescent="0.2">
      <c r="J60" s="175"/>
    </row>
    <row r="61" spans="10:10" ht="16.5" customHeight="1" x14ac:dyDescent="0.2">
      <c r="J61" s="175"/>
    </row>
    <row r="62" spans="10:10" ht="16.5" customHeight="1" x14ac:dyDescent="0.2">
      <c r="J62" s="175"/>
    </row>
    <row r="63" spans="10:10" ht="16.5" customHeight="1" x14ac:dyDescent="0.2">
      <c r="J63" s="175"/>
    </row>
    <row r="64" spans="10:10" ht="16.5" customHeight="1" x14ac:dyDescent="0.2">
      <c r="J64" s="175"/>
    </row>
    <row r="65" spans="10:10" ht="16.5" customHeight="1" x14ac:dyDescent="0.2">
      <c r="J65" s="175"/>
    </row>
    <row r="66" spans="10:10" ht="16.5" customHeight="1" x14ac:dyDescent="0.2">
      <c r="J66" s="175"/>
    </row>
    <row r="67" spans="10:10" ht="16.5" customHeight="1" x14ac:dyDescent="0.2">
      <c r="J67" s="175"/>
    </row>
    <row r="68" spans="10:10" ht="16.5" customHeight="1" x14ac:dyDescent="0.2">
      <c r="J68" s="175"/>
    </row>
    <row r="69" spans="10:10" ht="16.5" customHeight="1" x14ac:dyDescent="0.2">
      <c r="J69" s="175"/>
    </row>
    <row r="70" spans="10:10" ht="16.5" customHeight="1" x14ac:dyDescent="0.2">
      <c r="J70" s="175"/>
    </row>
    <row r="71" spans="10:10" ht="16.5" customHeight="1" x14ac:dyDescent="0.2">
      <c r="J71" s="175"/>
    </row>
    <row r="72" spans="10:10" ht="16.5" customHeight="1" x14ac:dyDescent="0.2">
      <c r="J72" s="175"/>
    </row>
    <row r="73" spans="10:10" ht="16.5" customHeight="1" x14ac:dyDescent="0.2">
      <c r="J73" s="175"/>
    </row>
    <row r="74" spans="10:10" ht="16.5" customHeight="1" x14ac:dyDescent="0.2">
      <c r="J74" s="175"/>
    </row>
    <row r="75" spans="10:10" ht="16.5" customHeight="1" x14ac:dyDescent="0.2">
      <c r="J75" s="175"/>
    </row>
    <row r="76" spans="10:10" ht="16.5" customHeight="1" x14ac:dyDescent="0.2">
      <c r="J76" s="175"/>
    </row>
    <row r="77" spans="10:10" ht="16.5" customHeight="1" x14ac:dyDescent="0.2">
      <c r="J77" s="175"/>
    </row>
    <row r="78" spans="10:10" ht="16.5" customHeight="1" x14ac:dyDescent="0.2">
      <c r="J78" s="175"/>
    </row>
    <row r="79" spans="10:10" ht="16.5" customHeight="1" x14ac:dyDescent="0.2">
      <c r="J79" s="175"/>
    </row>
    <row r="80" spans="10:10" ht="16.5" customHeight="1" x14ac:dyDescent="0.2">
      <c r="J80" s="175"/>
    </row>
    <row r="81" spans="10:10" ht="16.5" customHeight="1" x14ac:dyDescent="0.2">
      <c r="J81" s="175"/>
    </row>
    <row r="82" spans="10:10" ht="16.5" customHeight="1" x14ac:dyDescent="0.2">
      <c r="J82" s="175"/>
    </row>
    <row r="83" spans="10:10" ht="16.5" customHeight="1" x14ac:dyDescent="0.2">
      <c r="J83" s="175"/>
    </row>
    <row r="84" spans="10:10" ht="16.5" customHeight="1" x14ac:dyDescent="0.2">
      <c r="J84" s="175"/>
    </row>
    <row r="85" spans="10:10" ht="16.5" customHeight="1" x14ac:dyDescent="0.2">
      <c r="J85" s="175"/>
    </row>
    <row r="86" spans="10:10" ht="16.5" customHeight="1" x14ac:dyDescent="0.2">
      <c r="J86" s="175"/>
    </row>
    <row r="87" spans="10:10" ht="16.5" customHeight="1" x14ac:dyDescent="0.2">
      <c r="J87" s="175"/>
    </row>
    <row r="88" spans="10:10" ht="16.5" customHeight="1" x14ac:dyDescent="0.2">
      <c r="J88" s="175"/>
    </row>
    <row r="89" spans="10:10" ht="16.5" customHeight="1" x14ac:dyDescent="0.2">
      <c r="J89" s="175"/>
    </row>
    <row r="90" spans="10:10" ht="16.5" customHeight="1" x14ac:dyDescent="0.2">
      <c r="J90" s="175"/>
    </row>
    <row r="91" spans="10:10" ht="16.5" customHeight="1" x14ac:dyDescent="0.2">
      <c r="J91" s="175"/>
    </row>
    <row r="92" spans="10:10" ht="16.5" customHeight="1" x14ac:dyDescent="0.2">
      <c r="J92" s="175"/>
    </row>
    <row r="93" spans="10:10" ht="16.5" customHeight="1" x14ac:dyDescent="0.2">
      <c r="J93" s="175"/>
    </row>
    <row r="94" spans="10:10" ht="16.5" customHeight="1" x14ac:dyDescent="0.2">
      <c r="J94" s="175"/>
    </row>
    <row r="95" spans="10:10" ht="16.5" customHeight="1" x14ac:dyDescent="0.2">
      <c r="J95" s="175"/>
    </row>
    <row r="96" spans="10:10" ht="16.5" customHeight="1" x14ac:dyDescent="0.2">
      <c r="J96" s="175"/>
    </row>
    <row r="97" spans="10:10" ht="16.5" customHeight="1" x14ac:dyDescent="0.2">
      <c r="J97" s="175"/>
    </row>
    <row r="98" spans="10:10" ht="16.5" customHeight="1" x14ac:dyDescent="0.2">
      <c r="J98" s="175"/>
    </row>
    <row r="99" spans="10:10" ht="16.5" customHeight="1" x14ac:dyDescent="0.2">
      <c r="J99" s="175"/>
    </row>
    <row r="100" spans="10:10" ht="16.5" customHeight="1" x14ac:dyDescent="0.2">
      <c r="J100" s="175"/>
    </row>
    <row r="101" spans="10:10" ht="16.5" customHeight="1" x14ac:dyDescent="0.2">
      <c r="J101" s="175"/>
    </row>
    <row r="102" spans="10:10" ht="16.5" customHeight="1" x14ac:dyDescent="0.2">
      <c r="J102" s="175"/>
    </row>
    <row r="103" spans="10:10" ht="16.5" customHeight="1" x14ac:dyDescent="0.2">
      <c r="J103" s="175"/>
    </row>
    <row r="104" spans="10:10" ht="16.5" customHeight="1" x14ac:dyDescent="0.2">
      <c r="J104" s="175"/>
    </row>
    <row r="105" spans="10:10" ht="16.5" customHeight="1" x14ac:dyDescent="0.2">
      <c r="J105" s="175"/>
    </row>
    <row r="106" spans="10:10" ht="16.5" customHeight="1" x14ac:dyDescent="0.2">
      <c r="J106" s="175"/>
    </row>
    <row r="107" spans="10:10" ht="16.5" customHeight="1" x14ac:dyDescent="0.2">
      <c r="J107" s="175"/>
    </row>
    <row r="108" spans="10:10" ht="16.5" customHeight="1" x14ac:dyDescent="0.2">
      <c r="J108" s="175"/>
    </row>
    <row r="109" spans="10:10" ht="16.5" customHeight="1" x14ac:dyDescent="0.2">
      <c r="J109" s="175"/>
    </row>
    <row r="110" spans="10:10" ht="16.5" customHeight="1" x14ac:dyDescent="0.2">
      <c r="J110" s="175"/>
    </row>
    <row r="111" spans="10:10" ht="16.5" customHeight="1" x14ac:dyDescent="0.2">
      <c r="J111" s="175"/>
    </row>
    <row r="112" spans="10:10" ht="16.5" customHeight="1" x14ac:dyDescent="0.2">
      <c r="J112" s="175"/>
    </row>
    <row r="113" spans="10:10" ht="16.5" customHeight="1" x14ac:dyDescent="0.2">
      <c r="J113" s="175"/>
    </row>
    <row r="114" spans="10:10" ht="16.5" customHeight="1" x14ac:dyDescent="0.2">
      <c r="J114" s="175"/>
    </row>
    <row r="115" spans="10:10" ht="16.5" customHeight="1" x14ac:dyDescent="0.2">
      <c r="J115" s="175"/>
    </row>
    <row r="116" spans="10:10" ht="16.5" customHeight="1" x14ac:dyDescent="0.2">
      <c r="J116" s="175"/>
    </row>
    <row r="117" spans="10:10" ht="16.5" customHeight="1" x14ac:dyDescent="0.2">
      <c r="J117" s="175"/>
    </row>
    <row r="118" spans="10:10" ht="16.5" customHeight="1" x14ac:dyDescent="0.2">
      <c r="J118" s="175"/>
    </row>
    <row r="119" spans="10:10" ht="16.5" customHeight="1" x14ac:dyDescent="0.2">
      <c r="J119" s="175"/>
    </row>
    <row r="120" spans="10:10" ht="16.5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</sheetData>
  <mergeCells count="18"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A24:A29"/>
    <mergeCell ref="A30:A35"/>
    <mergeCell ref="L5:M5"/>
  </mergeCells>
  <pageMargins left="0.196850393700787" right="0" top="0.47244094488188998" bottom="0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6" zoomScaleNormal="100" workbookViewId="0">
      <selection activeCell="C9" sqref="C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93" t="s">
        <v>1097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696" t="s">
        <v>86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8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699" t="s">
        <v>87</v>
      </c>
      <c r="B3" s="700"/>
      <c r="C3" s="337">
        <v>40</v>
      </c>
      <c r="D3" s="337" t="s">
        <v>88</v>
      </c>
      <c r="E3" s="337" t="s">
        <v>88</v>
      </c>
      <c r="F3" s="337" t="s">
        <v>88</v>
      </c>
      <c r="G3" s="337" t="s">
        <v>88</v>
      </c>
      <c r="H3" s="337" t="s">
        <v>88</v>
      </c>
      <c r="I3" s="337" t="s">
        <v>88</v>
      </c>
      <c r="J3" s="337" t="s">
        <v>88</v>
      </c>
      <c r="K3" s="337" t="s">
        <v>88</v>
      </c>
      <c r="L3" s="337" t="s">
        <v>88</v>
      </c>
      <c r="M3" s="337" t="s">
        <v>88</v>
      </c>
      <c r="N3" s="337" t="s">
        <v>89</v>
      </c>
      <c r="O3" s="337" t="s">
        <v>90</v>
      </c>
      <c r="P3" s="337" t="s">
        <v>91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701" t="s">
        <v>92</v>
      </c>
      <c r="B4" s="700"/>
      <c r="C4" s="338" t="s">
        <v>93</v>
      </c>
      <c r="D4" s="338" t="s">
        <v>94</v>
      </c>
      <c r="E4" s="339" t="s">
        <v>95</v>
      </c>
      <c r="F4" s="339" t="s">
        <v>96</v>
      </c>
      <c r="G4" s="339" t="s">
        <v>97</v>
      </c>
      <c r="H4" s="338" t="s">
        <v>98</v>
      </c>
      <c r="I4" s="339" t="s">
        <v>99</v>
      </c>
      <c r="J4" s="339" t="s">
        <v>100</v>
      </c>
      <c r="K4" s="339" t="s">
        <v>101</v>
      </c>
      <c r="L4" s="339" t="s">
        <v>102</v>
      </c>
      <c r="M4" s="339" t="s">
        <v>103</v>
      </c>
      <c r="N4" s="339" t="s">
        <v>104</v>
      </c>
      <c r="O4" s="339" t="s">
        <v>105</v>
      </c>
      <c r="P4" s="339" t="s">
        <v>106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702" t="s">
        <v>107</v>
      </c>
      <c r="B5" s="700"/>
      <c r="C5" s="340" t="s">
        <v>108</v>
      </c>
      <c r="D5" s="340" t="s">
        <v>109</v>
      </c>
      <c r="E5" s="341" t="s">
        <v>21</v>
      </c>
      <c r="F5" s="341" t="s">
        <v>23</v>
      </c>
      <c r="G5" s="342" t="s">
        <v>22</v>
      </c>
      <c r="H5" s="343" t="s">
        <v>48</v>
      </c>
      <c r="I5" s="342" t="s">
        <v>56</v>
      </c>
      <c r="J5" s="341" t="s">
        <v>110</v>
      </c>
      <c r="K5" s="341" t="s">
        <v>52</v>
      </c>
      <c r="L5" s="342" t="s">
        <v>111</v>
      </c>
      <c r="M5" s="342" t="s">
        <v>112</v>
      </c>
      <c r="N5" s="342" t="s">
        <v>113</v>
      </c>
      <c r="O5" s="342" t="s">
        <v>114</v>
      </c>
      <c r="P5" s="342" t="s">
        <v>115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44"/>
      <c r="B6" s="345"/>
      <c r="C6" s="346" t="s">
        <v>116</v>
      </c>
      <c r="D6" s="346" t="s">
        <v>117</v>
      </c>
      <c r="E6" s="347" t="s">
        <v>118</v>
      </c>
      <c r="F6" s="347" t="s">
        <v>119</v>
      </c>
      <c r="G6" s="347" t="s">
        <v>120</v>
      </c>
      <c r="H6" s="346" t="s">
        <v>121</v>
      </c>
      <c r="I6" s="347" t="s">
        <v>122</v>
      </c>
      <c r="J6" s="347" t="s">
        <v>123</v>
      </c>
      <c r="K6" s="347" t="s">
        <v>124</v>
      </c>
      <c r="L6" s="347" t="s">
        <v>125</v>
      </c>
      <c r="M6" s="347" t="s">
        <v>126</v>
      </c>
      <c r="N6" s="347" t="s">
        <v>127</v>
      </c>
      <c r="O6" s="348" t="s">
        <v>128</v>
      </c>
      <c r="P6" s="349" t="s">
        <v>129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703" t="s">
        <v>130</v>
      </c>
      <c r="B7" s="704"/>
      <c r="C7" s="350" t="s">
        <v>131</v>
      </c>
      <c r="D7" s="350" t="s">
        <v>132</v>
      </c>
      <c r="E7" s="350" t="s">
        <v>133</v>
      </c>
      <c r="F7" s="350" t="s">
        <v>133</v>
      </c>
      <c r="G7" s="350" t="s">
        <v>134</v>
      </c>
      <c r="H7" s="350" t="s">
        <v>135</v>
      </c>
      <c r="I7" s="350" t="s">
        <v>136</v>
      </c>
      <c r="J7" s="350" t="s">
        <v>137</v>
      </c>
      <c r="K7" s="350" t="s">
        <v>138</v>
      </c>
      <c r="L7" s="350" t="s">
        <v>133</v>
      </c>
      <c r="M7" s="350" t="s">
        <v>139</v>
      </c>
      <c r="N7" s="350" t="s">
        <v>140</v>
      </c>
      <c r="O7" s="351" t="s">
        <v>132</v>
      </c>
      <c r="P7" s="350" t="s">
        <v>132</v>
      </c>
      <c r="Q7" s="352"/>
      <c r="R7" s="352"/>
      <c r="S7" s="352"/>
      <c r="T7" s="352"/>
      <c r="U7" s="352"/>
      <c r="V7" s="352"/>
      <c r="W7" s="175"/>
      <c r="X7" s="175"/>
      <c r="Y7" s="175"/>
      <c r="Z7" s="175"/>
    </row>
    <row r="8" spans="1:26" ht="31.5" customHeight="1" x14ac:dyDescent="0.2">
      <c r="A8" s="705" t="s">
        <v>1098</v>
      </c>
      <c r="B8" s="353" t="s">
        <v>141</v>
      </c>
      <c r="C8" s="354"/>
      <c r="D8" s="354"/>
      <c r="E8" s="498" t="str">
        <f>tkbieu!F16</f>
        <v>T. QUÂN</v>
      </c>
      <c r="F8" s="498" t="str">
        <f>tkbieu!I16</f>
        <v>C. B. VÂN</v>
      </c>
      <c r="G8" s="498" t="str">
        <f>tkbieu!J16</f>
        <v>C. Q. PHƯƠNG</v>
      </c>
      <c r="H8" s="575" t="s">
        <v>1022</v>
      </c>
      <c r="I8" s="354"/>
      <c r="J8" s="560" t="s">
        <v>1052</v>
      </c>
      <c r="K8" s="354"/>
      <c r="L8" s="588" t="str">
        <f>tkbieu!E16</f>
        <v>T. PHÚC (T. THÔNG)</v>
      </c>
      <c r="M8" s="354"/>
      <c r="N8" s="354"/>
      <c r="O8" s="354"/>
      <c r="P8" s="355"/>
      <c r="Q8" s="175"/>
      <c r="R8" s="175">
        <v>109</v>
      </c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706"/>
      <c r="B9" s="356" t="s">
        <v>142</v>
      </c>
      <c r="C9" s="549"/>
      <c r="D9" s="501" t="s">
        <v>989</v>
      </c>
      <c r="E9" s="358" t="str">
        <f>tkbieu!G23</f>
        <v>T. QUÂN</v>
      </c>
      <c r="F9" s="512" t="s">
        <v>1025</v>
      </c>
      <c r="G9" s="512" t="s">
        <v>1025</v>
      </c>
      <c r="H9" s="589" t="str">
        <f>tkbieu!F23</f>
        <v>C. MI</v>
      </c>
      <c r="I9" s="549" t="s">
        <v>1022</v>
      </c>
      <c r="J9" s="561" t="s">
        <v>1052</v>
      </c>
      <c r="K9" s="501" t="s">
        <v>989</v>
      </c>
      <c r="L9" s="501" t="s">
        <v>989</v>
      </c>
      <c r="M9" s="359"/>
      <c r="N9" s="359"/>
      <c r="O9" s="359"/>
      <c r="P9" s="360"/>
      <c r="Q9" s="175"/>
      <c r="R9" s="175">
        <v>129</v>
      </c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707" t="s">
        <v>1099</v>
      </c>
      <c r="B10" s="361" t="s">
        <v>141</v>
      </c>
      <c r="C10" s="502" t="s">
        <v>990</v>
      </c>
      <c r="D10" s="434"/>
      <c r="E10" s="502" t="s">
        <v>990</v>
      </c>
      <c r="F10" s="434"/>
      <c r="G10" s="522" t="str">
        <f>tkbieu!G30</f>
        <v>T. THUẤN</v>
      </c>
      <c r="H10" s="550"/>
      <c r="I10" s="363"/>
      <c r="J10" s="562" t="s">
        <v>1052</v>
      </c>
      <c r="K10" s="363"/>
      <c r="L10" s="363"/>
      <c r="M10" s="363"/>
      <c r="N10" s="363"/>
      <c r="O10" s="364"/>
      <c r="P10" s="364"/>
      <c r="Q10" s="175"/>
      <c r="R10" s="175">
        <f>119*2</f>
        <v>238</v>
      </c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706"/>
      <c r="B11" s="365" t="s">
        <v>142</v>
      </c>
      <c r="C11" s="503" t="s">
        <v>990</v>
      </c>
      <c r="D11" s="501" t="s">
        <v>989</v>
      </c>
      <c r="E11" s="503" t="s">
        <v>990</v>
      </c>
      <c r="F11" s="504" t="s">
        <v>1025</v>
      </c>
      <c r="G11" s="504" t="s">
        <v>1025</v>
      </c>
      <c r="H11" s="589" t="str">
        <f>tkbieu!K37</f>
        <v>T. CHƯƠNG</v>
      </c>
      <c r="I11" s="435"/>
      <c r="J11" s="563" t="s">
        <v>1052</v>
      </c>
      <c r="K11" s="501" t="s">
        <v>989</v>
      </c>
      <c r="L11" s="501" t="s">
        <v>989</v>
      </c>
      <c r="M11" s="435"/>
      <c r="N11" s="435"/>
      <c r="O11" s="435"/>
      <c r="P11" s="357"/>
      <c r="Q11" s="175"/>
      <c r="R11" s="175">
        <f>99*2</f>
        <v>198</v>
      </c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708" t="s">
        <v>1100</v>
      </c>
      <c r="B12" s="366" t="s">
        <v>141</v>
      </c>
      <c r="C12" s="364"/>
      <c r="D12" s="364"/>
      <c r="E12" s="364"/>
      <c r="F12" s="438"/>
      <c r="G12" s="522"/>
      <c r="H12" s="438"/>
      <c r="I12" s="551"/>
      <c r="J12" s="562" t="s">
        <v>1052</v>
      </c>
      <c r="K12" s="367"/>
      <c r="L12" s="367"/>
      <c r="M12" s="367"/>
      <c r="N12" s="367"/>
      <c r="O12" s="367"/>
      <c r="P12" s="367"/>
      <c r="Q12" s="175"/>
      <c r="R12" s="175">
        <v>109</v>
      </c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706"/>
      <c r="B13" s="365" t="s">
        <v>142</v>
      </c>
      <c r="C13" s="359" t="s">
        <v>1037</v>
      </c>
      <c r="D13" s="501" t="s">
        <v>989</v>
      </c>
      <c r="E13" s="357" t="str">
        <f>tkbieu!G51</f>
        <v>C. MI</v>
      </c>
      <c r="F13" s="504" t="s">
        <v>1025</v>
      </c>
      <c r="G13" s="504" t="s">
        <v>1025</v>
      </c>
      <c r="H13" s="499" t="str">
        <f>tkbieu!K51</f>
        <v>C. NGUYÊN</v>
      </c>
      <c r="I13" s="435" t="s">
        <v>1076</v>
      </c>
      <c r="J13" s="563" t="s">
        <v>1052</v>
      </c>
      <c r="K13" s="501" t="s">
        <v>989</v>
      </c>
      <c r="L13" s="501" t="s">
        <v>989</v>
      </c>
      <c r="M13" s="435"/>
      <c r="N13" s="357"/>
      <c r="O13" s="435"/>
      <c r="P13" s="359"/>
      <c r="Q13" s="175"/>
      <c r="R13" s="175">
        <v>119</v>
      </c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709" t="s">
        <v>1101</v>
      </c>
      <c r="B14" s="368" t="s">
        <v>141</v>
      </c>
      <c r="C14" s="502" t="s">
        <v>990</v>
      </c>
      <c r="D14" s="559"/>
      <c r="E14" s="502" t="s">
        <v>990</v>
      </c>
      <c r="F14" s="570" t="str">
        <f>tkbieu!G58</f>
        <v>T. NGHI</v>
      </c>
      <c r="G14" s="364"/>
      <c r="H14" s="364"/>
      <c r="I14" s="552"/>
      <c r="J14" s="562" t="s">
        <v>1052</v>
      </c>
      <c r="K14" s="362"/>
      <c r="L14" s="362"/>
      <c r="M14" s="367"/>
      <c r="N14" s="367"/>
      <c r="O14" s="367"/>
      <c r="P14" s="367"/>
      <c r="Q14" s="175"/>
      <c r="R14" s="175">
        <v>119</v>
      </c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706"/>
      <c r="B15" s="369" t="s">
        <v>142</v>
      </c>
      <c r="C15" s="503" t="s">
        <v>990</v>
      </c>
      <c r="D15" s="501" t="s">
        <v>989</v>
      </c>
      <c r="E15" s="503" t="s">
        <v>990</v>
      </c>
      <c r="F15" s="504" t="s">
        <v>1025</v>
      </c>
      <c r="G15" s="504" t="s">
        <v>1025</v>
      </c>
      <c r="H15" s="499" t="s">
        <v>1037</v>
      </c>
      <c r="I15" s="435"/>
      <c r="J15" s="563" t="s">
        <v>1052</v>
      </c>
      <c r="K15" s="501" t="s">
        <v>989</v>
      </c>
      <c r="L15" s="501" t="s">
        <v>989</v>
      </c>
      <c r="M15" s="435"/>
      <c r="N15" s="359"/>
      <c r="O15" s="435"/>
      <c r="P15" s="359"/>
      <c r="Q15" s="322"/>
      <c r="R15" s="175">
        <v>129</v>
      </c>
      <c r="S15" s="175"/>
      <c r="T15" s="175"/>
      <c r="U15" s="175"/>
      <c r="V15" s="175"/>
      <c r="W15" s="175"/>
      <c r="X15" s="175"/>
      <c r="Y15" s="175"/>
      <c r="Z15" s="175"/>
    </row>
    <row r="16" spans="1:26" ht="30.75" customHeight="1" thickTop="1" x14ac:dyDescent="0.2">
      <c r="A16" s="710" t="s">
        <v>1102</v>
      </c>
      <c r="B16" s="370" t="s">
        <v>141</v>
      </c>
      <c r="C16" s="367"/>
      <c r="D16" s="367"/>
      <c r="E16" s="367" t="s">
        <v>1023</v>
      </c>
      <c r="F16" s="597"/>
      <c r="G16" s="497"/>
      <c r="H16" s="497"/>
      <c r="I16" s="367"/>
      <c r="J16" s="562" t="s">
        <v>1052</v>
      </c>
      <c r="K16" s="367"/>
      <c r="L16" s="364"/>
      <c r="M16" s="355"/>
      <c r="N16" s="355"/>
      <c r="O16" s="355"/>
      <c r="P16" s="362"/>
      <c r="Q16" s="175"/>
      <c r="R16" s="175">
        <v>129</v>
      </c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706"/>
      <c r="B17" s="365" t="s">
        <v>142</v>
      </c>
      <c r="C17" s="503" t="s">
        <v>990</v>
      </c>
      <c r="D17" s="501" t="s">
        <v>989</v>
      </c>
      <c r="E17" s="503" t="s">
        <v>990</v>
      </c>
      <c r="F17" s="512" t="s">
        <v>1025</v>
      </c>
      <c r="G17" s="512" t="s">
        <v>1025</v>
      </c>
      <c r="H17" s="357"/>
      <c r="I17" s="359"/>
      <c r="J17" s="563" t="s">
        <v>1052</v>
      </c>
      <c r="K17" s="501" t="s">
        <v>989</v>
      </c>
      <c r="L17" s="501" t="s">
        <v>989</v>
      </c>
      <c r="M17" s="359"/>
      <c r="N17" s="359"/>
      <c r="O17" s="359"/>
      <c r="P17" s="359"/>
      <c r="Q17" s="175"/>
      <c r="R17" s="175">
        <f>269*2</f>
        <v>538</v>
      </c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711" t="s">
        <v>1103</v>
      </c>
      <c r="B18" s="361" t="s">
        <v>141</v>
      </c>
      <c r="C18" s="362"/>
      <c r="D18" s="362"/>
      <c r="E18" s="524" t="str">
        <f>tkbieu!K86</f>
        <v>T. CHƯƠNG</v>
      </c>
      <c r="F18" s="524"/>
      <c r="G18" s="524" t="str">
        <f>tkbieu!O86</f>
        <v>T. X. HƯNG</v>
      </c>
      <c r="H18" s="524" t="str">
        <f>tkbieu!I86</f>
        <v>T. LƯU</v>
      </c>
      <c r="I18" s="362"/>
      <c r="J18" s="362"/>
      <c r="K18" s="362"/>
      <c r="L18" s="362"/>
      <c r="M18" s="362"/>
      <c r="N18" s="362"/>
      <c r="O18" s="362"/>
      <c r="P18" s="362"/>
      <c r="Q18" s="175"/>
      <c r="R18" s="175">
        <f>SUM(R8:R17)</f>
        <v>1817</v>
      </c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706"/>
      <c r="B19" s="356" t="s">
        <v>142</v>
      </c>
      <c r="C19" s="359"/>
      <c r="D19" s="359"/>
      <c r="E19" s="497"/>
      <c r="F19" s="357"/>
      <c r="G19" s="357" t="str">
        <f>tkbieu!O93</f>
        <v>T. X. HƯNG</v>
      </c>
      <c r="H19" s="359"/>
      <c r="I19" s="359"/>
      <c r="J19" s="360"/>
      <c r="K19" s="360"/>
      <c r="L19" s="360"/>
      <c r="M19" s="359"/>
      <c r="N19" s="359"/>
      <c r="O19" s="359"/>
      <c r="P19" s="359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691" t="s">
        <v>1045</v>
      </c>
      <c r="B20" s="361" t="s">
        <v>141</v>
      </c>
      <c r="C20" s="362"/>
      <c r="D20" s="361"/>
      <c r="E20" s="367"/>
      <c r="F20" s="367"/>
      <c r="G20" s="367"/>
      <c r="H20" s="367"/>
      <c r="I20" s="367"/>
      <c r="J20" s="371"/>
      <c r="K20" s="362"/>
      <c r="L20" s="371"/>
      <c r="M20" s="355"/>
      <c r="N20" s="355"/>
      <c r="O20" s="367"/>
      <c r="P20" s="361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692"/>
      <c r="B21" s="356" t="s">
        <v>142</v>
      </c>
      <c r="C21" s="359"/>
      <c r="D21" s="356"/>
      <c r="E21" s="359"/>
      <c r="F21" s="356"/>
      <c r="G21" s="359"/>
      <c r="H21" s="359"/>
      <c r="I21" s="359"/>
      <c r="J21" s="356"/>
      <c r="K21" s="359"/>
      <c r="L21" s="359"/>
      <c r="M21" s="360"/>
      <c r="N21" s="360"/>
      <c r="O21" s="356"/>
      <c r="P21" s="356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372"/>
      <c r="C22" s="372"/>
      <c r="D22" s="373"/>
      <c r="E22" s="372"/>
      <c r="F22" s="372"/>
      <c r="G22" s="175"/>
      <c r="H22" s="175"/>
      <c r="I22" s="175"/>
      <c r="J22" s="175"/>
      <c r="K22" s="374"/>
      <c r="L22" s="3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175"/>
      <c r="C23" s="383"/>
      <c r="D23" s="175"/>
      <c r="E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276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383"/>
      <c r="D26" s="175"/>
      <c r="E26" s="175"/>
      <c r="F26" s="175"/>
      <c r="G26" s="175"/>
      <c r="H26" s="276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76"/>
      <c r="B1" s="276"/>
      <c r="C1" s="276"/>
      <c r="D1" s="276" t="s">
        <v>143</v>
      </c>
      <c r="E1" s="276"/>
      <c r="F1" s="276"/>
      <c r="H1" s="276"/>
      <c r="I1" s="276"/>
    </row>
    <row r="2" spans="1:18" ht="12.75" hidden="1" customHeight="1" x14ac:dyDescent="0.2">
      <c r="A2" s="276" t="s">
        <v>144</v>
      </c>
      <c r="B2" s="376" t="s">
        <v>145</v>
      </c>
      <c r="D2" s="276" t="s">
        <v>146</v>
      </c>
      <c r="E2" s="276"/>
      <c r="F2" s="276"/>
    </row>
    <row r="3" spans="1:18" ht="12.75" hidden="1" customHeight="1" x14ac:dyDescent="0.2">
      <c r="A3" s="276" t="s">
        <v>147</v>
      </c>
      <c r="B3" s="376" t="s">
        <v>148</v>
      </c>
      <c r="D3" s="276" t="s">
        <v>149</v>
      </c>
      <c r="K3" s="276" t="s">
        <v>150</v>
      </c>
    </row>
    <row r="4" spans="1:18" ht="12.75" hidden="1" customHeight="1" x14ac:dyDescent="0.2">
      <c r="A4" s="276" t="s">
        <v>151</v>
      </c>
      <c r="B4" s="376" t="s">
        <v>152</v>
      </c>
      <c r="C4" s="276"/>
      <c r="D4" s="276" t="s">
        <v>153</v>
      </c>
      <c r="E4" s="276"/>
      <c r="F4" s="276"/>
      <c r="M4" s="276" t="str">
        <f>MID(K3,3,13)</f>
        <v>Nghiệp</v>
      </c>
    </row>
    <row r="5" spans="1:18" ht="12.75" hidden="1" customHeight="1" x14ac:dyDescent="0.2">
      <c r="A5" s="276" t="s">
        <v>154</v>
      </c>
      <c r="B5" s="376" t="s">
        <v>155</v>
      </c>
      <c r="C5" s="377" t="s">
        <v>156</v>
      </c>
      <c r="D5" s="276" t="s">
        <v>157</v>
      </c>
      <c r="M5" s="276" t="e">
        <f>VLOOKUP(MID(K3,3,13),B10:C39,2,0)</f>
        <v>#N/A</v>
      </c>
    </row>
    <row r="6" spans="1:18" ht="12.75" hidden="1" customHeight="1" x14ac:dyDescent="0.2">
      <c r="D6" s="276" t="s">
        <v>158</v>
      </c>
    </row>
    <row r="7" spans="1:18" ht="12.75" hidden="1" customHeight="1" x14ac:dyDescent="0.2">
      <c r="D7" s="276" t="s">
        <v>159</v>
      </c>
    </row>
    <row r="8" spans="1:18" ht="12.75" hidden="1" customHeight="1" x14ac:dyDescent="0.2">
      <c r="A8" s="378" t="s">
        <v>160</v>
      </c>
      <c r="D8" s="276" t="s">
        <v>161</v>
      </c>
      <c r="H8" s="713" t="s">
        <v>162</v>
      </c>
      <c r="I8" s="606"/>
      <c r="J8" s="606"/>
      <c r="K8" s="606"/>
      <c r="L8" s="606"/>
      <c r="M8" s="607"/>
    </row>
    <row r="9" spans="1:18" ht="12.75" hidden="1" customHeight="1" x14ac:dyDescent="0.2">
      <c r="A9" s="378" t="s">
        <v>163</v>
      </c>
      <c r="B9" s="378" t="s">
        <v>164</v>
      </c>
      <c r="C9" s="378" t="s">
        <v>165</v>
      </c>
      <c r="D9" s="276" t="s">
        <v>166</v>
      </c>
      <c r="G9" s="276">
        <v>1</v>
      </c>
      <c r="H9" s="276" t="s">
        <v>167</v>
      </c>
      <c r="I9" s="276" t="s">
        <v>168</v>
      </c>
      <c r="J9" s="276" t="s">
        <v>169</v>
      </c>
      <c r="K9" s="276" t="s">
        <v>16</v>
      </c>
      <c r="L9" s="276" t="s">
        <v>42</v>
      </c>
      <c r="M9" s="276" t="s">
        <v>170</v>
      </c>
      <c r="O9" s="276" t="s">
        <v>171</v>
      </c>
    </row>
    <row r="10" spans="1:18" ht="12.75" hidden="1" customHeight="1" x14ac:dyDescent="0.2">
      <c r="A10" s="276" t="s">
        <v>172</v>
      </c>
      <c r="B10" s="276" t="s">
        <v>173</v>
      </c>
      <c r="C10" s="379" t="s">
        <v>174</v>
      </c>
      <c r="D10" s="378" t="s">
        <v>175</v>
      </c>
      <c r="G10" s="276">
        <v>2</v>
      </c>
      <c r="H10" s="276" t="s">
        <v>176</v>
      </c>
      <c r="I10" s="276" t="s">
        <v>177</v>
      </c>
      <c r="J10" s="276" t="s">
        <v>178</v>
      </c>
      <c r="K10" s="276" t="s">
        <v>35</v>
      </c>
      <c r="L10" s="276" t="s">
        <v>41</v>
      </c>
      <c r="M10" s="276" t="s">
        <v>179</v>
      </c>
      <c r="N10" s="276" t="s">
        <v>180</v>
      </c>
      <c r="O10" s="276" t="s">
        <v>181</v>
      </c>
    </row>
    <row r="11" spans="1:18" ht="12.75" hidden="1" customHeight="1" x14ac:dyDescent="0.2">
      <c r="A11" s="276" t="s">
        <v>182</v>
      </c>
      <c r="B11" s="276" t="s">
        <v>183</v>
      </c>
      <c r="C11" s="276" t="s">
        <v>184</v>
      </c>
      <c r="D11" s="276" t="s">
        <v>185</v>
      </c>
      <c r="G11" s="276">
        <v>3</v>
      </c>
      <c r="N11" s="276" t="s">
        <v>186</v>
      </c>
      <c r="O11" s="276" t="s">
        <v>187</v>
      </c>
    </row>
    <row r="12" spans="1:18" ht="12.75" hidden="1" customHeight="1" x14ac:dyDescent="0.2">
      <c r="A12" s="276" t="s">
        <v>188</v>
      </c>
      <c r="B12" s="276" t="s">
        <v>189</v>
      </c>
      <c r="C12" s="380" t="s">
        <v>190</v>
      </c>
      <c r="D12" s="276" t="s">
        <v>191</v>
      </c>
      <c r="G12" s="276">
        <v>4</v>
      </c>
      <c r="H12" s="276" t="s">
        <v>192</v>
      </c>
      <c r="I12" s="276" t="s">
        <v>193</v>
      </c>
      <c r="J12" s="276" t="s">
        <v>194</v>
      </c>
      <c r="K12" s="276" t="s">
        <v>195</v>
      </c>
      <c r="L12" s="276" t="s">
        <v>196</v>
      </c>
      <c r="M12" s="276" t="s">
        <v>195</v>
      </c>
      <c r="N12" s="276" t="s">
        <v>197</v>
      </c>
      <c r="O12" s="276" t="s">
        <v>195</v>
      </c>
    </row>
    <row r="13" spans="1:18" ht="12.75" hidden="1" customHeight="1" x14ac:dyDescent="0.2">
      <c r="A13" s="276" t="s">
        <v>198</v>
      </c>
      <c r="B13" s="276" t="s">
        <v>199</v>
      </c>
      <c r="C13" s="380" t="s">
        <v>200</v>
      </c>
      <c r="D13" s="276" t="s">
        <v>201</v>
      </c>
      <c r="G13" s="276">
        <v>5</v>
      </c>
      <c r="H13" s="276" t="s">
        <v>202</v>
      </c>
      <c r="I13" s="276" t="s">
        <v>202</v>
      </c>
      <c r="J13" s="276" t="s">
        <v>203</v>
      </c>
      <c r="K13" s="276" t="s">
        <v>204</v>
      </c>
      <c r="L13" s="276" t="s">
        <v>203</v>
      </c>
      <c r="M13" s="276" t="s">
        <v>205</v>
      </c>
      <c r="N13" s="276" t="s">
        <v>206</v>
      </c>
      <c r="O13" s="276" t="s">
        <v>207</v>
      </c>
    </row>
    <row r="14" spans="1:18" ht="12.75" hidden="1" customHeight="1" x14ac:dyDescent="0.2">
      <c r="A14" s="276" t="s">
        <v>208</v>
      </c>
      <c r="B14" s="276" t="s">
        <v>209</v>
      </c>
      <c r="C14" s="276" t="s">
        <v>210</v>
      </c>
      <c r="D14" s="276" t="s">
        <v>211</v>
      </c>
      <c r="G14" s="276">
        <v>6</v>
      </c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</row>
    <row r="15" spans="1:18" ht="12.75" hidden="1" customHeight="1" x14ac:dyDescent="0.2">
      <c r="A15" s="276" t="s">
        <v>212</v>
      </c>
      <c r="B15" s="276" t="s">
        <v>213</v>
      </c>
      <c r="C15" s="276" t="s">
        <v>214</v>
      </c>
      <c r="D15" s="276" t="s">
        <v>215</v>
      </c>
      <c r="G15" s="276">
        <v>7</v>
      </c>
      <c r="H15" s="276" t="s">
        <v>216</v>
      </c>
      <c r="I15" s="276" t="s">
        <v>217</v>
      </c>
      <c r="J15" s="276" t="s">
        <v>218</v>
      </c>
      <c r="K15" s="276" t="s">
        <v>54</v>
      </c>
      <c r="L15" s="276" t="s">
        <v>168</v>
      </c>
      <c r="M15" s="276" t="s">
        <v>219</v>
      </c>
      <c r="N15" s="276" t="s">
        <v>220</v>
      </c>
      <c r="O15" s="276" t="s">
        <v>221</v>
      </c>
      <c r="P15" s="276" t="s">
        <v>54</v>
      </c>
      <c r="Q15" s="276" t="s">
        <v>16</v>
      </c>
      <c r="R15" s="276" t="s">
        <v>42</v>
      </c>
    </row>
    <row r="16" spans="1:18" ht="12.75" hidden="1" customHeight="1" x14ac:dyDescent="0.2">
      <c r="A16" s="276" t="s">
        <v>222</v>
      </c>
      <c r="B16" s="276" t="s">
        <v>223</v>
      </c>
      <c r="C16" s="376" t="s">
        <v>224</v>
      </c>
      <c r="D16" s="276" t="s">
        <v>225</v>
      </c>
      <c r="G16" s="276">
        <v>8</v>
      </c>
      <c r="H16" s="276" t="s">
        <v>226</v>
      </c>
      <c r="I16" s="276" t="s">
        <v>227</v>
      </c>
      <c r="J16" s="276" t="s">
        <v>43</v>
      </c>
      <c r="K16" s="276" t="s">
        <v>35</v>
      </c>
      <c r="L16" s="276" t="s">
        <v>228</v>
      </c>
      <c r="M16" s="276" t="s">
        <v>180</v>
      </c>
      <c r="N16" s="276"/>
      <c r="O16" s="276" t="s">
        <v>229</v>
      </c>
      <c r="P16" s="276" t="s">
        <v>230</v>
      </c>
      <c r="Q16" s="276" t="s">
        <v>18</v>
      </c>
      <c r="R16" s="276" t="s">
        <v>41</v>
      </c>
    </row>
    <row r="17" spans="1:21" ht="12.75" hidden="1" customHeight="1" x14ac:dyDescent="0.2">
      <c r="A17" s="276" t="s">
        <v>231</v>
      </c>
      <c r="B17" s="276" t="s">
        <v>232</v>
      </c>
      <c r="C17" s="376" t="s">
        <v>233</v>
      </c>
      <c r="D17" s="276" t="s">
        <v>234</v>
      </c>
      <c r="G17" s="276">
        <v>9</v>
      </c>
      <c r="K17" s="276" t="s">
        <v>235</v>
      </c>
      <c r="M17" s="276" t="s">
        <v>236</v>
      </c>
      <c r="N17" s="276" t="s">
        <v>237</v>
      </c>
      <c r="O17" s="276" t="s">
        <v>236</v>
      </c>
      <c r="P17" s="276" t="s">
        <v>195</v>
      </c>
      <c r="Q17" s="276" t="s">
        <v>195</v>
      </c>
      <c r="R17" s="276" t="s">
        <v>196</v>
      </c>
    </row>
    <row r="18" spans="1:21" ht="12.75" hidden="1" customHeight="1" x14ac:dyDescent="0.2">
      <c r="A18" s="276" t="s">
        <v>238</v>
      </c>
      <c r="B18" s="276" t="s">
        <v>239</v>
      </c>
      <c r="C18" s="276" t="s">
        <v>240</v>
      </c>
      <c r="D18" s="276" t="s">
        <v>241</v>
      </c>
      <c r="G18" s="276">
        <v>10</v>
      </c>
      <c r="H18" s="276" t="s">
        <v>242</v>
      </c>
      <c r="I18" s="276" t="s">
        <v>195</v>
      </c>
      <c r="J18" s="276" t="s">
        <v>195</v>
      </c>
      <c r="K18" s="276" t="s">
        <v>195</v>
      </c>
      <c r="L18" s="276" t="s">
        <v>243</v>
      </c>
      <c r="M18" s="276" t="s">
        <v>244</v>
      </c>
      <c r="N18" s="276" t="s">
        <v>205</v>
      </c>
      <c r="O18" s="276" t="s">
        <v>244</v>
      </c>
      <c r="P18" s="276" t="s">
        <v>207</v>
      </c>
      <c r="Q18" s="276" t="s">
        <v>204</v>
      </c>
      <c r="R18" s="276" t="s">
        <v>245</v>
      </c>
    </row>
    <row r="19" spans="1:21" ht="12.75" hidden="1" customHeight="1" x14ac:dyDescent="0.2">
      <c r="A19" s="276" t="s">
        <v>246</v>
      </c>
      <c r="B19" s="276" t="s">
        <v>247</v>
      </c>
      <c r="C19" s="276" t="s">
        <v>248</v>
      </c>
      <c r="D19" s="276" t="s">
        <v>249</v>
      </c>
      <c r="G19" s="276">
        <v>11</v>
      </c>
      <c r="H19" s="276" t="s">
        <v>250</v>
      </c>
      <c r="I19" s="276" t="s">
        <v>251</v>
      </c>
      <c r="J19" s="276" t="s">
        <v>204</v>
      </c>
      <c r="K19" s="276" t="s">
        <v>245</v>
      </c>
      <c r="L19" s="276" t="s">
        <v>205</v>
      </c>
    </row>
    <row r="20" spans="1:21" ht="12.75" hidden="1" customHeight="1" x14ac:dyDescent="0.2">
      <c r="A20" s="276" t="s">
        <v>252</v>
      </c>
      <c r="B20" s="276" t="s">
        <v>253</v>
      </c>
      <c r="C20" s="276" t="s">
        <v>254</v>
      </c>
      <c r="D20" s="276" t="s">
        <v>255</v>
      </c>
      <c r="G20" s="276">
        <v>12</v>
      </c>
    </row>
    <row r="21" spans="1:21" ht="12.75" hidden="1" customHeight="1" x14ac:dyDescent="0.2">
      <c r="A21" s="276" t="s">
        <v>256</v>
      </c>
      <c r="B21" s="276" t="s">
        <v>257</v>
      </c>
      <c r="C21" s="276" t="s">
        <v>258</v>
      </c>
      <c r="D21" s="276" t="s">
        <v>259</v>
      </c>
    </row>
    <row r="22" spans="1:21" ht="12.75" hidden="1" customHeight="1" x14ac:dyDescent="0.2">
      <c r="A22" s="276" t="s">
        <v>260</v>
      </c>
      <c r="B22" s="276" t="s">
        <v>261</v>
      </c>
      <c r="C22" s="276" t="s">
        <v>262</v>
      </c>
      <c r="D22" s="276" t="s">
        <v>263</v>
      </c>
    </row>
    <row r="23" spans="1:21" ht="12.75" hidden="1" customHeight="1" x14ac:dyDescent="0.2">
      <c r="A23" s="276" t="s">
        <v>264</v>
      </c>
      <c r="B23" s="276" t="s">
        <v>265</v>
      </c>
      <c r="C23" s="276" t="s">
        <v>266</v>
      </c>
      <c r="D23" s="276" t="s">
        <v>267</v>
      </c>
      <c r="H23" s="714" t="s">
        <v>268</v>
      </c>
      <c r="I23" s="606"/>
      <c r="J23" s="606"/>
      <c r="K23" s="606"/>
      <c r="L23" s="606"/>
      <c r="M23" s="606"/>
      <c r="N23" s="606"/>
      <c r="O23" s="606"/>
      <c r="P23" s="606"/>
      <c r="Q23" s="606"/>
      <c r="R23" s="607"/>
    </row>
    <row r="24" spans="1:21" ht="12.75" hidden="1" customHeight="1" x14ac:dyDescent="0.2">
      <c r="A24" s="276" t="s">
        <v>269</v>
      </c>
      <c r="B24" s="276" t="s">
        <v>270</v>
      </c>
      <c r="C24" s="276" t="s">
        <v>271</v>
      </c>
      <c r="D24" s="276" t="s">
        <v>272</v>
      </c>
      <c r="G24" s="276">
        <v>1</v>
      </c>
      <c r="H24" s="276" t="s">
        <v>273</v>
      </c>
      <c r="I24" s="276" t="s">
        <v>273</v>
      </c>
      <c r="J24" s="276" t="s">
        <v>273</v>
      </c>
      <c r="K24" s="276" t="s">
        <v>274</v>
      </c>
      <c r="L24" s="276" t="s">
        <v>275</v>
      </c>
      <c r="M24" s="276" t="s">
        <v>273</v>
      </c>
      <c r="N24" s="276" t="s">
        <v>273</v>
      </c>
      <c r="O24" s="276" t="s">
        <v>276</v>
      </c>
      <c r="P24" s="276" t="s">
        <v>277</v>
      </c>
      <c r="Q24" s="276" t="s">
        <v>45</v>
      </c>
      <c r="R24" s="276" t="s">
        <v>45</v>
      </c>
      <c r="S24" s="276" t="s">
        <v>276</v>
      </c>
      <c r="U24" s="276" t="s">
        <v>278</v>
      </c>
    </row>
    <row r="25" spans="1:21" ht="12.75" hidden="1" customHeight="1" x14ac:dyDescent="0.2">
      <c r="A25" s="276" t="s">
        <v>279</v>
      </c>
      <c r="B25" s="276" t="s">
        <v>280</v>
      </c>
      <c r="C25" s="376" t="s">
        <v>281</v>
      </c>
      <c r="D25" s="276" t="s">
        <v>282</v>
      </c>
      <c r="G25" s="276">
        <v>2</v>
      </c>
      <c r="H25" s="276" t="s">
        <v>283</v>
      </c>
      <c r="I25" s="276" t="s">
        <v>284</v>
      </c>
      <c r="J25" s="276" t="s">
        <v>283</v>
      </c>
      <c r="K25" s="276" t="s">
        <v>283</v>
      </c>
      <c r="L25" s="276" t="s">
        <v>283</v>
      </c>
      <c r="M25" s="276" t="s">
        <v>283</v>
      </c>
      <c r="N25" s="276" t="s">
        <v>283</v>
      </c>
      <c r="O25" s="276" t="s">
        <v>283</v>
      </c>
      <c r="P25" s="276" t="s">
        <v>285</v>
      </c>
      <c r="Q25" s="276" t="s">
        <v>286</v>
      </c>
      <c r="R25" s="276" t="s">
        <v>286</v>
      </c>
      <c r="S25" s="276" t="s">
        <v>283</v>
      </c>
      <c r="U25" s="276" t="s">
        <v>287</v>
      </c>
    </row>
    <row r="26" spans="1:21" ht="12.75" hidden="1" customHeight="1" x14ac:dyDescent="0.2">
      <c r="A26" s="276" t="s">
        <v>288</v>
      </c>
      <c r="B26" s="276" t="s">
        <v>289</v>
      </c>
      <c r="C26" s="276" t="s">
        <v>290</v>
      </c>
      <c r="D26" s="276" t="s">
        <v>291</v>
      </c>
      <c r="G26" s="276">
        <v>3</v>
      </c>
      <c r="H26" s="276" t="s">
        <v>292</v>
      </c>
      <c r="I26" s="276" t="s">
        <v>293</v>
      </c>
      <c r="J26" s="276" t="s">
        <v>294</v>
      </c>
      <c r="K26" s="276" t="s">
        <v>293</v>
      </c>
      <c r="L26" s="276" t="s">
        <v>294</v>
      </c>
      <c r="M26" s="276" t="s">
        <v>294</v>
      </c>
      <c r="N26" s="276" t="s">
        <v>295</v>
      </c>
      <c r="O26" s="276" t="s">
        <v>296</v>
      </c>
      <c r="P26" s="276" t="s">
        <v>297</v>
      </c>
      <c r="Q26" s="276" t="s">
        <v>50</v>
      </c>
      <c r="R26" s="276" t="s">
        <v>50</v>
      </c>
      <c r="S26" s="276" t="s">
        <v>298</v>
      </c>
    </row>
    <row r="27" spans="1:21" ht="12.75" hidden="1" customHeight="1" x14ac:dyDescent="0.2">
      <c r="A27" s="276" t="s">
        <v>299</v>
      </c>
      <c r="B27" s="276" t="s">
        <v>300</v>
      </c>
      <c r="C27" s="276" t="s">
        <v>301</v>
      </c>
      <c r="D27" s="276" t="s">
        <v>302</v>
      </c>
      <c r="G27" s="276">
        <v>4</v>
      </c>
      <c r="H27" s="276" t="s">
        <v>303</v>
      </c>
      <c r="I27" s="276" t="s">
        <v>304</v>
      </c>
      <c r="J27" s="276" t="s">
        <v>305</v>
      </c>
      <c r="K27" s="276" t="s">
        <v>303</v>
      </c>
      <c r="L27" s="276" t="s">
        <v>303</v>
      </c>
      <c r="M27" s="276" t="s">
        <v>306</v>
      </c>
      <c r="N27" s="276" t="s">
        <v>303</v>
      </c>
      <c r="O27" s="276" t="s">
        <v>305</v>
      </c>
      <c r="P27" s="276" t="s">
        <v>307</v>
      </c>
      <c r="Q27" s="276" t="s">
        <v>303</v>
      </c>
      <c r="R27" s="276" t="s">
        <v>306</v>
      </c>
      <c r="S27" s="276" t="s">
        <v>306</v>
      </c>
    </row>
    <row r="28" spans="1:21" ht="12.75" hidden="1" customHeight="1" x14ac:dyDescent="0.2">
      <c r="A28" s="276" t="s">
        <v>308</v>
      </c>
      <c r="B28" s="276" t="s">
        <v>309</v>
      </c>
      <c r="C28" s="276" t="s">
        <v>310</v>
      </c>
      <c r="D28" s="276" t="s">
        <v>311</v>
      </c>
      <c r="G28" s="276">
        <v>5</v>
      </c>
      <c r="H28" s="276" t="s">
        <v>312</v>
      </c>
      <c r="I28" s="276" t="s">
        <v>313</v>
      </c>
      <c r="J28" s="276" t="s">
        <v>313</v>
      </c>
      <c r="K28" s="276" t="s">
        <v>314</v>
      </c>
      <c r="L28" s="276" t="s">
        <v>314</v>
      </c>
      <c r="M28" s="276" t="s">
        <v>314</v>
      </c>
      <c r="N28" s="276" t="s">
        <v>315</v>
      </c>
      <c r="O28" s="276" t="s">
        <v>316</v>
      </c>
      <c r="P28" s="276" t="s">
        <v>316</v>
      </c>
      <c r="Q28" s="276" t="s">
        <v>317</v>
      </c>
      <c r="R28" s="276" t="s">
        <v>318</v>
      </c>
      <c r="S28" s="276" t="s">
        <v>318</v>
      </c>
    </row>
    <row r="29" spans="1:21" ht="12.75" hidden="1" customHeight="1" x14ac:dyDescent="0.2">
      <c r="A29" s="276" t="s">
        <v>319</v>
      </c>
      <c r="B29" s="276" t="s">
        <v>320</v>
      </c>
      <c r="C29" s="276" t="s">
        <v>321</v>
      </c>
      <c r="D29" s="276" t="s">
        <v>322</v>
      </c>
      <c r="G29" s="276">
        <v>6</v>
      </c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</row>
    <row r="30" spans="1:21" ht="12.75" hidden="1" customHeight="1" x14ac:dyDescent="0.2">
      <c r="A30" s="276" t="s">
        <v>323</v>
      </c>
      <c r="B30" s="276" t="s">
        <v>324</v>
      </c>
      <c r="C30" s="276" t="s">
        <v>325</v>
      </c>
      <c r="D30" s="276" t="s">
        <v>326</v>
      </c>
      <c r="G30" s="276">
        <v>7</v>
      </c>
      <c r="H30" s="276" t="s">
        <v>275</v>
      </c>
      <c r="I30" s="276" t="s">
        <v>327</v>
      </c>
      <c r="K30" s="276" t="s">
        <v>274</v>
      </c>
      <c r="L30" s="276" t="s">
        <v>275</v>
      </c>
      <c r="M30" s="276" t="s">
        <v>273</v>
      </c>
      <c r="N30" s="276" t="s">
        <v>275</v>
      </c>
      <c r="O30" s="276" t="s">
        <v>275</v>
      </c>
      <c r="Q30" s="276" t="s">
        <v>45</v>
      </c>
    </row>
    <row r="31" spans="1:21" ht="12.75" hidden="1" customHeight="1" x14ac:dyDescent="0.2">
      <c r="A31" s="276" t="s">
        <v>328</v>
      </c>
      <c r="B31" s="276" t="s">
        <v>329</v>
      </c>
      <c r="C31" s="276" t="s">
        <v>330</v>
      </c>
      <c r="D31" s="276" t="s">
        <v>331</v>
      </c>
      <c r="G31" s="276">
        <v>8</v>
      </c>
      <c r="H31" s="276" t="s">
        <v>283</v>
      </c>
      <c r="I31" s="276" t="s">
        <v>283</v>
      </c>
      <c r="K31" s="276" t="s">
        <v>283</v>
      </c>
      <c r="L31" s="276" t="s">
        <v>283</v>
      </c>
      <c r="M31" s="276" t="s">
        <v>283</v>
      </c>
      <c r="N31" s="276" t="s">
        <v>332</v>
      </c>
      <c r="O31" s="276" t="s">
        <v>283</v>
      </c>
      <c r="Q31" s="276" t="s">
        <v>286</v>
      </c>
    </row>
    <row r="32" spans="1:21" ht="12.75" hidden="1" customHeight="1" x14ac:dyDescent="0.2">
      <c r="A32" s="276" t="s">
        <v>333</v>
      </c>
      <c r="B32" s="276" t="s">
        <v>334</v>
      </c>
      <c r="C32" s="276" t="s">
        <v>335</v>
      </c>
      <c r="D32" s="276" t="s">
        <v>336</v>
      </c>
      <c r="G32" s="276">
        <v>9</v>
      </c>
      <c r="H32" s="276" t="s">
        <v>296</v>
      </c>
      <c r="I32" s="276" t="s">
        <v>293</v>
      </c>
      <c r="K32" s="276" t="s">
        <v>293</v>
      </c>
      <c r="L32" s="276" t="s">
        <v>294</v>
      </c>
      <c r="M32" s="276" t="s">
        <v>294</v>
      </c>
      <c r="N32" s="276" t="s">
        <v>337</v>
      </c>
      <c r="O32" s="276" t="s">
        <v>296</v>
      </c>
      <c r="Q32" s="276" t="s">
        <v>50</v>
      </c>
    </row>
    <row r="33" spans="1:24" ht="12.75" hidden="1" customHeight="1" x14ac:dyDescent="0.2">
      <c r="A33" s="276" t="s">
        <v>338</v>
      </c>
      <c r="B33" s="276" t="s">
        <v>339</v>
      </c>
      <c r="C33" s="276" t="s">
        <v>340</v>
      </c>
      <c r="D33" s="276" t="s">
        <v>341</v>
      </c>
      <c r="G33" s="276">
        <v>10</v>
      </c>
      <c r="H33" s="276" t="s">
        <v>305</v>
      </c>
      <c r="I33" s="276" t="s">
        <v>304</v>
      </c>
      <c r="K33" s="276" t="s">
        <v>303</v>
      </c>
      <c r="L33" s="276" t="s">
        <v>303</v>
      </c>
      <c r="M33" s="276" t="s">
        <v>306</v>
      </c>
      <c r="N33" s="276" t="s">
        <v>303</v>
      </c>
      <c r="O33" s="276" t="s">
        <v>305</v>
      </c>
      <c r="Q33" s="276" t="s">
        <v>303</v>
      </c>
    </row>
    <row r="34" spans="1:24" ht="12.75" hidden="1" customHeight="1" x14ac:dyDescent="0.2">
      <c r="A34" s="276" t="s">
        <v>342</v>
      </c>
      <c r="B34" s="276" t="s">
        <v>343</v>
      </c>
      <c r="C34" s="276" t="s">
        <v>344</v>
      </c>
      <c r="D34" s="276" t="s">
        <v>345</v>
      </c>
      <c r="G34" s="276">
        <v>11</v>
      </c>
      <c r="H34" s="276" t="s">
        <v>316</v>
      </c>
      <c r="I34" s="276" t="s">
        <v>313</v>
      </c>
      <c r="K34" s="276" t="s">
        <v>314</v>
      </c>
      <c r="L34" s="276" t="s">
        <v>314</v>
      </c>
      <c r="M34" s="276" t="s">
        <v>314</v>
      </c>
      <c r="N34" s="276" t="s">
        <v>315</v>
      </c>
      <c r="O34" s="276" t="s">
        <v>316</v>
      </c>
      <c r="Q34" s="276" t="s">
        <v>317</v>
      </c>
    </row>
    <row r="35" spans="1:24" ht="12.75" hidden="1" customHeight="1" x14ac:dyDescent="0.2">
      <c r="A35" s="276" t="s">
        <v>346</v>
      </c>
      <c r="B35" s="276" t="s">
        <v>347</v>
      </c>
      <c r="C35" s="276" t="s">
        <v>348</v>
      </c>
      <c r="D35" s="276" t="s">
        <v>349</v>
      </c>
      <c r="G35" s="276">
        <v>12</v>
      </c>
    </row>
    <row r="36" spans="1:24" ht="12.75" hidden="1" customHeight="1" x14ac:dyDescent="0.2">
      <c r="A36" s="276" t="s">
        <v>350</v>
      </c>
      <c r="B36" s="276" t="s">
        <v>351</v>
      </c>
      <c r="C36" s="276" t="s">
        <v>352</v>
      </c>
      <c r="D36" s="276" t="s">
        <v>353</v>
      </c>
    </row>
    <row r="37" spans="1:24" ht="12.75" hidden="1" customHeight="1" x14ac:dyDescent="0.2">
      <c r="A37" s="276" t="s">
        <v>354</v>
      </c>
      <c r="B37" s="276" t="s">
        <v>355</v>
      </c>
      <c r="C37" s="276" t="s">
        <v>356</v>
      </c>
      <c r="D37" s="276" t="s">
        <v>357</v>
      </c>
      <c r="H37" s="382" t="s">
        <v>358</v>
      </c>
    </row>
    <row r="38" spans="1:24" ht="12.75" hidden="1" customHeight="1" x14ac:dyDescent="0.2">
      <c r="A38" s="276" t="s">
        <v>359</v>
      </c>
      <c r="B38" s="276" t="s">
        <v>360</v>
      </c>
      <c r="C38" s="276" t="s">
        <v>361</v>
      </c>
      <c r="D38" s="276" t="s">
        <v>362</v>
      </c>
      <c r="G38" s="276">
        <v>1</v>
      </c>
      <c r="H38" s="276" t="s">
        <v>363</v>
      </c>
      <c r="I38" s="276" t="s">
        <v>364</v>
      </c>
      <c r="J38" s="276" t="s">
        <v>365</v>
      </c>
      <c r="K38" s="276" t="s">
        <v>366</v>
      </c>
      <c r="L38" s="276" t="s">
        <v>367</v>
      </c>
      <c r="M38" s="276" t="s">
        <v>368</v>
      </c>
      <c r="N38" s="276" t="s">
        <v>369</v>
      </c>
      <c r="O38" s="276" t="s">
        <v>370</v>
      </c>
      <c r="P38" s="276" t="s">
        <v>371</v>
      </c>
      <c r="Q38" s="276" t="s">
        <v>367</v>
      </c>
      <c r="R38" s="276" t="s">
        <v>372</v>
      </c>
      <c r="S38" s="276" t="s">
        <v>368</v>
      </c>
      <c r="T38" s="276" t="s">
        <v>373</v>
      </c>
      <c r="U38" s="276" t="s">
        <v>374</v>
      </c>
      <c r="V38" s="276" t="s">
        <v>374</v>
      </c>
      <c r="W38" s="276" t="s">
        <v>373</v>
      </c>
      <c r="X38" s="276" t="s">
        <v>374</v>
      </c>
    </row>
    <row r="39" spans="1:24" ht="12.75" hidden="1" customHeight="1" x14ac:dyDescent="0.2">
      <c r="A39" s="276" t="s">
        <v>375</v>
      </c>
      <c r="B39" s="276" t="s">
        <v>376</v>
      </c>
      <c r="C39" s="276" t="s">
        <v>377</v>
      </c>
      <c r="D39" s="276" t="s">
        <v>378</v>
      </c>
      <c r="G39" s="276">
        <v>2</v>
      </c>
      <c r="H39" s="276" t="s">
        <v>379</v>
      </c>
      <c r="I39" s="276" t="s">
        <v>380</v>
      </c>
      <c r="J39" s="276" t="s">
        <v>379</v>
      </c>
      <c r="K39" s="276" t="s">
        <v>379</v>
      </c>
      <c r="M39" s="276" t="s">
        <v>381</v>
      </c>
      <c r="O39" s="276" t="s">
        <v>382</v>
      </c>
      <c r="P39" s="276" t="s">
        <v>197</v>
      </c>
      <c r="R39" s="276" t="s">
        <v>383</v>
      </c>
      <c r="T39" s="276" t="s">
        <v>35</v>
      </c>
      <c r="U39" s="276" t="s">
        <v>384</v>
      </c>
      <c r="V39" s="276" t="s">
        <v>384</v>
      </c>
      <c r="W39" s="276" t="s">
        <v>385</v>
      </c>
      <c r="X39" s="276" t="s">
        <v>384</v>
      </c>
    </row>
    <row r="40" spans="1:24" ht="12.75" hidden="1" customHeight="1" x14ac:dyDescent="0.2">
      <c r="A40" s="276" t="s">
        <v>386</v>
      </c>
      <c r="B40" s="276" t="s">
        <v>387</v>
      </c>
      <c r="C40" s="376" t="s">
        <v>388</v>
      </c>
      <c r="D40" s="276" t="s">
        <v>389</v>
      </c>
      <c r="G40" s="276">
        <v>3</v>
      </c>
      <c r="H40" s="276" t="s">
        <v>390</v>
      </c>
      <c r="J40" s="276" t="s">
        <v>391</v>
      </c>
      <c r="K40" s="276" t="s">
        <v>392</v>
      </c>
      <c r="M40" s="276" t="s">
        <v>393</v>
      </c>
      <c r="O40" s="276" t="s">
        <v>394</v>
      </c>
      <c r="P40" s="276" t="s">
        <v>395</v>
      </c>
      <c r="R40" s="276" t="s">
        <v>368</v>
      </c>
      <c r="U40" s="276" t="s">
        <v>396</v>
      </c>
      <c r="V40" s="276" t="s">
        <v>236</v>
      </c>
      <c r="W40" s="276" t="s">
        <v>395</v>
      </c>
      <c r="X40" s="276" t="s">
        <v>236</v>
      </c>
    </row>
    <row r="41" spans="1:24" ht="12.75" hidden="1" customHeight="1" x14ac:dyDescent="0.2">
      <c r="A41" s="276" t="s">
        <v>397</v>
      </c>
      <c r="B41" s="276" t="s">
        <v>398</v>
      </c>
      <c r="C41" s="376" t="s">
        <v>399</v>
      </c>
      <c r="D41" s="276" t="s">
        <v>400</v>
      </c>
      <c r="G41" s="276">
        <v>4</v>
      </c>
      <c r="I41" s="276" t="s">
        <v>197</v>
      </c>
      <c r="L41" s="276" t="s">
        <v>383</v>
      </c>
      <c r="M41" s="276" t="s">
        <v>368</v>
      </c>
      <c r="N41" s="276" t="s">
        <v>197</v>
      </c>
      <c r="Q41" s="276" t="s">
        <v>401</v>
      </c>
      <c r="R41" s="276" t="s">
        <v>381</v>
      </c>
      <c r="S41" s="276" t="s">
        <v>381</v>
      </c>
      <c r="T41" s="276" t="s">
        <v>396</v>
      </c>
      <c r="U41" s="276" t="s">
        <v>402</v>
      </c>
      <c r="V41" s="276" t="s">
        <v>403</v>
      </c>
      <c r="W41" s="276"/>
      <c r="X41" s="276" t="s">
        <v>404</v>
      </c>
    </row>
    <row r="42" spans="1:24" ht="12.75" hidden="1" customHeight="1" x14ac:dyDescent="0.2">
      <c r="A42" s="276" t="s">
        <v>405</v>
      </c>
      <c r="B42" s="276" t="s">
        <v>406</v>
      </c>
      <c r="C42" s="376" t="s">
        <v>407</v>
      </c>
      <c r="D42" s="276" t="s">
        <v>408</v>
      </c>
      <c r="G42" s="276">
        <v>5</v>
      </c>
      <c r="I42" s="276" t="s">
        <v>409</v>
      </c>
      <c r="L42" s="276" t="s">
        <v>410</v>
      </c>
      <c r="M42" s="276" t="s">
        <v>381</v>
      </c>
      <c r="N42" s="276" t="s">
        <v>411</v>
      </c>
      <c r="Q42" s="276" t="s">
        <v>412</v>
      </c>
      <c r="R42" s="276" t="s">
        <v>393</v>
      </c>
      <c r="S42" s="276" t="s">
        <v>393</v>
      </c>
      <c r="T42" s="276" t="s">
        <v>413</v>
      </c>
      <c r="V42" s="276"/>
    </row>
    <row r="43" spans="1:24" ht="12.75" hidden="1" customHeight="1" x14ac:dyDescent="0.2">
      <c r="A43" s="276" t="s">
        <v>414</v>
      </c>
      <c r="B43" s="276" t="s">
        <v>415</v>
      </c>
      <c r="C43" s="376" t="s">
        <v>416</v>
      </c>
      <c r="D43" s="276" t="s">
        <v>417</v>
      </c>
      <c r="G43" s="276">
        <v>6</v>
      </c>
      <c r="H43" s="381"/>
      <c r="I43" s="381"/>
      <c r="J43" s="381"/>
      <c r="K43" s="381"/>
      <c r="L43" s="381"/>
      <c r="M43" s="276" t="s">
        <v>393</v>
      </c>
      <c r="N43" s="381"/>
      <c r="O43" s="381"/>
      <c r="P43" s="381"/>
      <c r="Q43" s="381"/>
      <c r="R43" s="381"/>
    </row>
    <row r="44" spans="1:24" ht="12.75" hidden="1" customHeight="1" x14ac:dyDescent="0.2">
      <c r="A44" s="276" t="s">
        <v>418</v>
      </c>
      <c r="B44" s="276" t="s">
        <v>419</v>
      </c>
      <c r="C44" s="376" t="s">
        <v>420</v>
      </c>
      <c r="D44" s="276" t="s">
        <v>421</v>
      </c>
      <c r="G44" s="276">
        <v>7</v>
      </c>
      <c r="H44" s="276" t="s">
        <v>29</v>
      </c>
      <c r="I44" s="276" t="s">
        <v>422</v>
      </c>
      <c r="J44" s="276" t="s">
        <v>423</v>
      </c>
      <c r="M44" s="276" t="s">
        <v>424</v>
      </c>
      <c r="O44" s="276" t="s">
        <v>364</v>
      </c>
      <c r="R44" s="276" t="s">
        <v>423</v>
      </c>
      <c r="T44" s="276" t="s">
        <v>364</v>
      </c>
      <c r="U44" s="276" t="s">
        <v>364</v>
      </c>
      <c r="V44" s="276" t="s">
        <v>31</v>
      </c>
      <c r="W44" s="276" t="s">
        <v>31</v>
      </c>
      <c r="X44" s="276" t="s">
        <v>29</v>
      </c>
    </row>
    <row r="45" spans="1:24" ht="12.75" hidden="1" customHeight="1" x14ac:dyDescent="0.2">
      <c r="A45" s="276" t="s">
        <v>425</v>
      </c>
      <c r="B45" s="276" t="s">
        <v>426</v>
      </c>
      <c r="C45" s="376" t="s">
        <v>427</v>
      </c>
      <c r="D45" s="276" t="s">
        <v>428</v>
      </c>
      <c r="G45" s="276">
        <v>8</v>
      </c>
      <c r="H45" s="276" t="s">
        <v>429</v>
      </c>
      <c r="I45" s="276" t="s">
        <v>430</v>
      </c>
      <c r="O45" s="276" t="s">
        <v>35</v>
      </c>
      <c r="R45" s="276" t="s">
        <v>431</v>
      </c>
      <c r="T45" s="276" t="s">
        <v>35</v>
      </c>
      <c r="U45" s="276" t="s">
        <v>35</v>
      </c>
      <c r="V45" s="276" t="s">
        <v>35</v>
      </c>
      <c r="W45" s="276" t="s">
        <v>35</v>
      </c>
      <c r="X45" s="276" t="s">
        <v>429</v>
      </c>
    </row>
    <row r="46" spans="1:24" ht="12.75" hidden="1" customHeight="1" x14ac:dyDescent="0.2">
      <c r="A46" s="276" t="s">
        <v>432</v>
      </c>
      <c r="B46" s="276" t="s">
        <v>433</v>
      </c>
      <c r="C46" s="376" t="s">
        <v>434</v>
      </c>
      <c r="D46" s="276" t="s">
        <v>435</v>
      </c>
      <c r="G46" s="276">
        <v>9</v>
      </c>
      <c r="I46" s="276" t="s">
        <v>237</v>
      </c>
      <c r="K46" s="276" t="s">
        <v>436</v>
      </c>
      <c r="L46" s="276" t="s">
        <v>423</v>
      </c>
      <c r="N46" s="276" t="s">
        <v>373</v>
      </c>
      <c r="P46" s="276" t="s">
        <v>436</v>
      </c>
      <c r="Q46" s="276" t="s">
        <v>424</v>
      </c>
      <c r="R46" s="276" t="s">
        <v>437</v>
      </c>
      <c r="S46" s="276" t="s">
        <v>34</v>
      </c>
    </row>
    <row r="47" spans="1:24" ht="12.75" hidden="1" customHeight="1" x14ac:dyDescent="0.2">
      <c r="D47" s="276" t="s">
        <v>438</v>
      </c>
      <c r="G47" s="276">
        <v>10</v>
      </c>
      <c r="H47" s="276" t="s">
        <v>381</v>
      </c>
      <c r="I47" s="276" t="s">
        <v>439</v>
      </c>
      <c r="J47" s="276" t="s">
        <v>237</v>
      </c>
      <c r="K47" s="276" t="s">
        <v>237</v>
      </c>
      <c r="L47" s="276" t="s">
        <v>237</v>
      </c>
      <c r="M47" s="276" t="s">
        <v>236</v>
      </c>
      <c r="N47" s="276" t="s">
        <v>237</v>
      </c>
      <c r="O47" s="276" t="s">
        <v>237</v>
      </c>
      <c r="P47" s="276" t="s">
        <v>237</v>
      </c>
      <c r="Q47" s="276" t="s">
        <v>440</v>
      </c>
      <c r="S47" s="276" t="s">
        <v>236</v>
      </c>
      <c r="T47" s="276" t="s">
        <v>237</v>
      </c>
      <c r="U47" s="276" t="s">
        <v>237</v>
      </c>
      <c r="V47" s="276" t="s">
        <v>236</v>
      </c>
      <c r="W47" s="276" t="s">
        <v>441</v>
      </c>
      <c r="X47" s="276" t="s">
        <v>381</v>
      </c>
    </row>
    <row r="48" spans="1:24" ht="12.75" hidden="1" customHeight="1" x14ac:dyDescent="0.2">
      <c r="D48" s="276" t="s">
        <v>442</v>
      </c>
      <c r="G48" s="276">
        <v>11</v>
      </c>
      <c r="H48" s="276" t="s">
        <v>144</v>
      </c>
      <c r="J48" s="276" t="s">
        <v>404</v>
      </c>
      <c r="K48" s="276" t="s">
        <v>394</v>
      </c>
      <c r="L48" s="276" t="s">
        <v>404</v>
      </c>
      <c r="M48" s="276" t="s">
        <v>392</v>
      </c>
      <c r="N48" s="276" t="s">
        <v>443</v>
      </c>
      <c r="O48" s="276" t="s">
        <v>444</v>
      </c>
      <c r="P48" s="276" t="s">
        <v>445</v>
      </c>
      <c r="Q48" s="276" t="s">
        <v>390</v>
      </c>
      <c r="S48" s="276" t="s">
        <v>446</v>
      </c>
      <c r="T48" s="276" t="s">
        <v>437</v>
      </c>
      <c r="U48" s="276" t="s">
        <v>409</v>
      </c>
      <c r="V48" s="276" t="s">
        <v>245</v>
      </c>
      <c r="W48" s="276" t="s">
        <v>447</v>
      </c>
      <c r="X48" s="276" t="s">
        <v>448</v>
      </c>
    </row>
    <row r="49" spans="4:22" ht="12.75" hidden="1" customHeight="1" x14ac:dyDescent="0.2">
      <c r="D49" s="380" t="s">
        <v>449</v>
      </c>
      <c r="G49" s="276">
        <v>12</v>
      </c>
    </row>
    <row r="50" spans="4:22" ht="12.75" hidden="1" customHeight="1" x14ac:dyDescent="0.2">
      <c r="D50" s="380" t="s">
        <v>450</v>
      </c>
    </row>
    <row r="51" spans="4:22" ht="12.75" hidden="1" customHeight="1" x14ac:dyDescent="0.2">
      <c r="D51" s="380" t="s">
        <v>451</v>
      </c>
      <c r="H51" s="715" t="s">
        <v>452</v>
      </c>
      <c r="I51" s="606"/>
      <c r="J51" s="606"/>
      <c r="K51" s="606"/>
      <c r="L51" s="606"/>
      <c r="M51" s="606"/>
      <c r="N51" s="606"/>
      <c r="O51" s="606"/>
      <c r="P51" s="606"/>
      <c r="Q51" s="606"/>
      <c r="R51" s="716"/>
      <c r="S51" s="291"/>
      <c r="T51" s="291"/>
      <c r="U51" s="291"/>
      <c r="V51" s="291"/>
    </row>
    <row r="52" spans="4:22" ht="12.75" hidden="1" customHeight="1" x14ac:dyDescent="0.2">
      <c r="D52" s="380" t="s">
        <v>453</v>
      </c>
      <c r="G52" s="276">
        <v>1</v>
      </c>
      <c r="H52" s="276" t="s">
        <v>454</v>
      </c>
      <c r="I52" s="276" t="s">
        <v>455</v>
      </c>
      <c r="J52" s="276" t="s">
        <v>456</v>
      </c>
      <c r="K52" s="276" t="s">
        <v>180</v>
      </c>
      <c r="L52" s="276" t="s">
        <v>51</v>
      </c>
      <c r="M52" s="276" t="s">
        <v>457</v>
      </c>
      <c r="N52" s="276" t="s">
        <v>458</v>
      </c>
      <c r="O52" s="276" t="s">
        <v>459</v>
      </c>
      <c r="P52" s="276" t="s">
        <v>180</v>
      </c>
      <c r="Q52" s="276" t="s">
        <v>460</v>
      </c>
      <c r="R52" s="276" t="s">
        <v>461</v>
      </c>
    </row>
    <row r="53" spans="4:22" ht="12.75" hidden="1" customHeight="1" x14ac:dyDescent="0.2">
      <c r="D53" s="380" t="s">
        <v>462</v>
      </c>
      <c r="G53" s="276">
        <v>2</v>
      </c>
      <c r="H53" s="276" t="s">
        <v>463</v>
      </c>
      <c r="I53" s="276" t="s">
        <v>464</v>
      </c>
      <c r="J53" s="276" t="s">
        <v>236</v>
      </c>
      <c r="K53" s="276" t="s">
        <v>465</v>
      </c>
      <c r="L53" s="276" t="s">
        <v>35</v>
      </c>
      <c r="M53" s="276" t="s">
        <v>465</v>
      </c>
      <c r="N53" s="276" t="s">
        <v>466</v>
      </c>
      <c r="O53" s="276" t="s">
        <v>466</v>
      </c>
      <c r="P53" s="276" t="s">
        <v>466</v>
      </c>
      <c r="Q53" s="276" t="s">
        <v>467</v>
      </c>
    </row>
    <row r="54" spans="4:22" ht="12.75" hidden="1" customHeight="1" x14ac:dyDescent="0.2">
      <c r="D54" s="380" t="s">
        <v>468</v>
      </c>
      <c r="G54" s="276">
        <v>3</v>
      </c>
      <c r="J54" s="276" t="s">
        <v>469</v>
      </c>
      <c r="K54" s="276" t="s">
        <v>236</v>
      </c>
      <c r="P54" s="276" t="s">
        <v>470</v>
      </c>
      <c r="Q54" s="276" t="s">
        <v>471</v>
      </c>
    </row>
    <row r="55" spans="4:22" ht="12.75" hidden="1" customHeight="1" x14ac:dyDescent="0.2">
      <c r="D55" s="380" t="s">
        <v>472</v>
      </c>
      <c r="G55" s="276">
        <v>4</v>
      </c>
      <c r="H55" s="276" t="s">
        <v>473</v>
      </c>
      <c r="I55" s="276" t="s">
        <v>474</v>
      </c>
      <c r="J55" s="276"/>
      <c r="K55" s="276" t="s">
        <v>469</v>
      </c>
      <c r="L55" s="276" t="s">
        <v>236</v>
      </c>
      <c r="M55" s="276" t="s">
        <v>475</v>
      </c>
      <c r="N55" s="276" t="s">
        <v>470</v>
      </c>
      <c r="O55" s="276" t="s">
        <v>470</v>
      </c>
      <c r="P55" s="276" t="s">
        <v>245</v>
      </c>
      <c r="Q55" s="276" t="s">
        <v>476</v>
      </c>
      <c r="R55" s="276" t="s">
        <v>477</v>
      </c>
    </row>
    <row r="56" spans="4:22" ht="12.75" hidden="1" customHeight="1" x14ac:dyDescent="0.2">
      <c r="D56" s="380" t="s">
        <v>478</v>
      </c>
      <c r="G56" s="276">
        <v>5</v>
      </c>
      <c r="H56" s="276" t="s">
        <v>479</v>
      </c>
      <c r="I56" s="276" t="s">
        <v>250</v>
      </c>
      <c r="J56" s="276"/>
      <c r="L56" s="276" t="s">
        <v>480</v>
      </c>
      <c r="M56" s="276" t="s">
        <v>481</v>
      </c>
      <c r="N56" s="276" t="s">
        <v>443</v>
      </c>
      <c r="O56" s="276" t="s">
        <v>443</v>
      </c>
      <c r="R56" s="276" t="s">
        <v>482</v>
      </c>
    </row>
    <row r="57" spans="4:22" ht="12.75" hidden="1" customHeight="1" x14ac:dyDescent="0.2">
      <c r="D57" s="380" t="s">
        <v>483</v>
      </c>
      <c r="G57" s="276">
        <v>6</v>
      </c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</row>
    <row r="58" spans="4:22" ht="12.75" hidden="1" customHeight="1" x14ac:dyDescent="0.2">
      <c r="D58" s="380" t="s">
        <v>484</v>
      </c>
      <c r="G58" s="276">
        <v>7</v>
      </c>
      <c r="H58" s="276" t="s">
        <v>454</v>
      </c>
      <c r="I58" s="276" t="s">
        <v>485</v>
      </c>
      <c r="J58" s="276" t="s">
        <v>45</v>
      </c>
      <c r="K58" s="276" t="s">
        <v>486</v>
      </c>
      <c r="L58" s="276" t="s">
        <v>45</v>
      </c>
      <c r="M58" s="276" t="s">
        <v>46</v>
      </c>
    </row>
    <row r="59" spans="4:22" ht="12.75" hidden="1" customHeight="1" x14ac:dyDescent="0.2">
      <c r="D59" s="380" t="s">
        <v>487</v>
      </c>
      <c r="G59" s="276">
        <v>8</v>
      </c>
      <c r="H59" s="276" t="s">
        <v>463</v>
      </c>
      <c r="I59" s="276" t="s">
        <v>488</v>
      </c>
      <c r="J59" s="276" t="s">
        <v>489</v>
      </c>
      <c r="K59" s="276" t="s">
        <v>466</v>
      </c>
      <c r="L59" s="276" t="s">
        <v>490</v>
      </c>
      <c r="M59" s="276" t="s">
        <v>491</v>
      </c>
    </row>
    <row r="60" spans="4:22" ht="12.75" hidden="1" customHeight="1" x14ac:dyDescent="0.2">
      <c r="D60" s="380" t="s">
        <v>492</v>
      </c>
      <c r="G60" s="276">
        <v>9</v>
      </c>
      <c r="I60" s="276" t="s">
        <v>493</v>
      </c>
      <c r="L60" s="276" t="s">
        <v>493</v>
      </c>
      <c r="M60" s="276" t="s">
        <v>494</v>
      </c>
    </row>
    <row r="61" spans="4:22" ht="12.75" hidden="1" customHeight="1" x14ac:dyDescent="0.2">
      <c r="D61" s="380" t="s">
        <v>495</v>
      </c>
      <c r="G61" s="276">
        <v>10</v>
      </c>
      <c r="H61" s="276" t="s">
        <v>473</v>
      </c>
      <c r="I61" s="276" t="s">
        <v>481</v>
      </c>
      <c r="J61" s="276" t="s">
        <v>496</v>
      </c>
      <c r="K61" s="276" t="s">
        <v>497</v>
      </c>
      <c r="L61" s="276" t="s">
        <v>480</v>
      </c>
      <c r="M61" s="276" t="s">
        <v>469</v>
      </c>
    </row>
    <row r="62" spans="4:22" ht="12.75" hidden="1" customHeight="1" x14ac:dyDescent="0.2">
      <c r="D62" s="380" t="s">
        <v>498</v>
      </c>
      <c r="G62" s="276">
        <v>11</v>
      </c>
      <c r="H62" s="276" t="s">
        <v>479</v>
      </c>
      <c r="J62" s="276" t="s">
        <v>481</v>
      </c>
      <c r="K62" s="276" t="s">
        <v>250</v>
      </c>
    </row>
    <row r="63" spans="4:22" ht="12.75" hidden="1" customHeight="1" x14ac:dyDescent="0.2">
      <c r="D63" s="380" t="s">
        <v>499</v>
      </c>
      <c r="G63" s="276">
        <v>12</v>
      </c>
    </row>
    <row r="64" spans="4:22" ht="12.75" hidden="1" customHeight="1" x14ac:dyDescent="0.2">
      <c r="D64" s="380" t="s">
        <v>500</v>
      </c>
    </row>
    <row r="65" spans="4:22" ht="12.75" hidden="1" customHeight="1" x14ac:dyDescent="0.2">
      <c r="D65" s="380" t="s">
        <v>501</v>
      </c>
      <c r="H65" s="717" t="s">
        <v>502</v>
      </c>
      <c r="I65" s="606"/>
      <c r="J65" s="606"/>
      <c r="K65" s="606"/>
      <c r="L65" s="606"/>
      <c r="M65" s="606"/>
      <c r="N65" s="606"/>
      <c r="O65" s="606"/>
      <c r="P65" s="606"/>
      <c r="Q65" s="718"/>
    </row>
    <row r="66" spans="4:22" ht="12.75" hidden="1" customHeight="1" x14ac:dyDescent="0.2">
      <c r="D66" s="380" t="s">
        <v>503</v>
      </c>
      <c r="G66" s="276">
        <v>1</v>
      </c>
      <c r="H66" s="276" t="s">
        <v>504</v>
      </c>
      <c r="I66" s="276" t="s">
        <v>505</v>
      </c>
      <c r="J66" s="276" t="s">
        <v>466</v>
      </c>
      <c r="K66" s="276" t="s">
        <v>506</v>
      </c>
      <c r="L66" s="276" t="s">
        <v>507</v>
      </c>
      <c r="M66" s="276" t="s">
        <v>508</v>
      </c>
      <c r="N66" s="276" t="s">
        <v>45</v>
      </c>
      <c r="O66" s="276" t="s">
        <v>509</v>
      </c>
      <c r="P66" s="276" t="s">
        <v>510</v>
      </c>
    </row>
    <row r="67" spans="4:22" ht="12.75" hidden="1" customHeight="1" x14ac:dyDescent="0.2">
      <c r="D67" s="380" t="s">
        <v>511</v>
      </c>
      <c r="G67" s="276">
        <v>2</v>
      </c>
      <c r="H67" s="276" t="s">
        <v>512</v>
      </c>
      <c r="I67" s="276" t="s">
        <v>512</v>
      </c>
      <c r="J67" s="276" t="s">
        <v>513</v>
      </c>
      <c r="K67" s="276" t="s">
        <v>514</v>
      </c>
      <c r="L67" s="276" t="s">
        <v>515</v>
      </c>
      <c r="M67" s="276" t="s">
        <v>516</v>
      </c>
      <c r="N67" s="276" t="s">
        <v>60</v>
      </c>
      <c r="O67" s="276" t="s">
        <v>510</v>
      </c>
      <c r="P67" s="276" t="s">
        <v>517</v>
      </c>
    </row>
    <row r="68" spans="4:22" ht="12.75" hidden="1" customHeight="1" x14ac:dyDescent="0.2">
      <c r="D68" s="380" t="s">
        <v>518</v>
      </c>
      <c r="G68" s="276">
        <v>3</v>
      </c>
      <c r="M68" s="276" t="s">
        <v>519</v>
      </c>
      <c r="O68" s="276" t="s">
        <v>517</v>
      </c>
    </row>
    <row r="69" spans="4:22" ht="12.75" hidden="1" customHeight="1" x14ac:dyDescent="0.2">
      <c r="D69" s="380" t="s">
        <v>520</v>
      </c>
      <c r="G69" s="276">
        <v>4</v>
      </c>
      <c r="H69" s="276" t="s">
        <v>521</v>
      </c>
      <c r="I69" s="276" t="s">
        <v>521</v>
      </c>
      <c r="J69" s="276" t="s">
        <v>521</v>
      </c>
      <c r="K69" s="276" t="s">
        <v>522</v>
      </c>
      <c r="L69" s="276" t="s">
        <v>523</v>
      </c>
      <c r="M69" s="276" t="s">
        <v>236</v>
      </c>
      <c r="N69" s="276" t="s">
        <v>524</v>
      </c>
      <c r="O69" s="276" t="s">
        <v>525</v>
      </c>
      <c r="P69" s="276" t="s">
        <v>525</v>
      </c>
    </row>
    <row r="70" spans="4:22" ht="12.75" hidden="1" customHeight="1" x14ac:dyDescent="0.2">
      <c r="D70" s="380" t="s">
        <v>526</v>
      </c>
      <c r="G70" s="276">
        <v>5</v>
      </c>
      <c r="H70" s="276" t="s">
        <v>527</v>
      </c>
      <c r="I70" s="276" t="s">
        <v>528</v>
      </c>
      <c r="J70" s="276" t="s">
        <v>529</v>
      </c>
      <c r="K70" s="276" t="s">
        <v>530</v>
      </c>
      <c r="L70" s="276" t="s">
        <v>531</v>
      </c>
      <c r="M70" s="276" t="s">
        <v>444</v>
      </c>
      <c r="N70" s="276" t="s">
        <v>532</v>
      </c>
      <c r="O70" s="276" t="s">
        <v>533</v>
      </c>
      <c r="P70" s="276" t="s">
        <v>534</v>
      </c>
    </row>
    <row r="71" spans="4:22" ht="12.75" hidden="1" customHeight="1" x14ac:dyDescent="0.2">
      <c r="D71" s="380" t="s">
        <v>535</v>
      </c>
      <c r="G71" s="276">
        <v>6</v>
      </c>
      <c r="H71" s="381"/>
      <c r="I71" s="381"/>
      <c r="J71" s="381"/>
      <c r="K71" s="381"/>
      <c r="L71" s="381"/>
      <c r="M71" s="381"/>
      <c r="N71" s="381"/>
      <c r="O71" s="381"/>
      <c r="P71" s="381"/>
      <c r="Q71" s="381"/>
    </row>
    <row r="72" spans="4:22" ht="12.75" hidden="1" customHeight="1" x14ac:dyDescent="0.2">
      <c r="D72" s="380" t="s">
        <v>536</v>
      </c>
      <c r="G72" s="276">
        <v>7</v>
      </c>
      <c r="H72" s="276" t="s">
        <v>513</v>
      </c>
      <c r="I72" s="276" t="s">
        <v>31</v>
      </c>
      <c r="J72" s="276" t="s">
        <v>509</v>
      </c>
      <c r="K72" s="276" t="s">
        <v>513</v>
      </c>
      <c r="L72" s="276" t="s">
        <v>509</v>
      </c>
      <c r="M72" s="276" t="s">
        <v>513</v>
      </c>
      <c r="N72" s="276" t="s">
        <v>512</v>
      </c>
    </row>
    <row r="73" spans="4:22" ht="12.75" hidden="1" customHeight="1" x14ac:dyDescent="0.2">
      <c r="D73" s="380" t="s">
        <v>537</v>
      </c>
      <c r="G73" s="276">
        <v>8</v>
      </c>
      <c r="H73" s="276" t="s">
        <v>512</v>
      </c>
      <c r="I73" s="276" t="s">
        <v>538</v>
      </c>
      <c r="J73" s="276" t="s">
        <v>513</v>
      </c>
      <c r="K73" s="276" t="s">
        <v>512</v>
      </c>
      <c r="L73" s="276" t="s">
        <v>513</v>
      </c>
      <c r="M73" s="276" t="s">
        <v>504</v>
      </c>
      <c r="N73" s="276" t="s">
        <v>35</v>
      </c>
    </row>
    <row r="74" spans="4:22" ht="12.75" hidden="1" customHeight="1" x14ac:dyDescent="0.2">
      <c r="D74" s="380" t="s">
        <v>539</v>
      </c>
      <c r="G74" s="276">
        <v>9</v>
      </c>
      <c r="J74" s="276" t="s">
        <v>512</v>
      </c>
      <c r="L74" s="276" t="s">
        <v>512</v>
      </c>
      <c r="M74" s="276"/>
    </row>
    <row r="75" spans="4:22" ht="12.75" hidden="1" customHeight="1" x14ac:dyDescent="0.2">
      <c r="D75" s="380" t="s">
        <v>540</v>
      </c>
      <c r="G75" s="276">
        <v>10</v>
      </c>
      <c r="H75" s="276" t="s">
        <v>541</v>
      </c>
      <c r="I75" s="276" t="s">
        <v>542</v>
      </c>
      <c r="J75" s="276" t="s">
        <v>541</v>
      </c>
      <c r="K75" s="276" t="s">
        <v>543</v>
      </c>
      <c r="L75" s="276" t="s">
        <v>543</v>
      </c>
      <c r="M75" s="276" t="s">
        <v>544</v>
      </c>
      <c r="N75" s="276" t="s">
        <v>541</v>
      </c>
    </row>
    <row r="76" spans="4:22" ht="12.75" hidden="1" customHeight="1" x14ac:dyDescent="0.2">
      <c r="D76" s="380" t="s">
        <v>545</v>
      </c>
      <c r="G76" s="276">
        <v>11</v>
      </c>
      <c r="H76" s="276" t="s">
        <v>532</v>
      </c>
      <c r="I76" s="276" t="s">
        <v>437</v>
      </c>
      <c r="J76" s="276" t="s">
        <v>532</v>
      </c>
      <c r="K76" s="276" t="s">
        <v>533</v>
      </c>
      <c r="L76" s="276" t="s">
        <v>533</v>
      </c>
      <c r="M76" s="276" t="s">
        <v>437</v>
      </c>
      <c r="N76" s="276" t="s">
        <v>534</v>
      </c>
    </row>
    <row r="77" spans="4:22" ht="12.75" hidden="1" customHeight="1" x14ac:dyDescent="0.2">
      <c r="D77" s="380" t="s">
        <v>546</v>
      </c>
      <c r="G77" s="276">
        <v>12</v>
      </c>
    </row>
    <row r="78" spans="4:22" ht="12.75" hidden="1" customHeight="1" x14ac:dyDescent="0.2">
      <c r="D78" s="380" t="s">
        <v>547</v>
      </c>
    </row>
    <row r="79" spans="4:22" ht="12.75" hidden="1" customHeight="1" x14ac:dyDescent="0.2">
      <c r="D79" s="380" t="s">
        <v>548</v>
      </c>
      <c r="H79" s="719" t="s">
        <v>4</v>
      </c>
      <c r="I79" s="606"/>
      <c r="J79" s="606"/>
      <c r="K79" s="606"/>
      <c r="L79" s="606"/>
      <c r="M79" s="606"/>
      <c r="N79" s="606"/>
      <c r="O79" s="606"/>
      <c r="P79" s="606"/>
      <c r="Q79" s="606"/>
      <c r="R79" s="606"/>
      <c r="S79" s="606"/>
      <c r="T79" s="606"/>
      <c r="U79" s="606"/>
      <c r="V79" s="718"/>
    </row>
    <row r="80" spans="4:22" ht="12.75" hidden="1" customHeight="1" x14ac:dyDescent="0.2">
      <c r="D80" s="380" t="s">
        <v>549</v>
      </c>
      <c r="G80" s="276">
        <v>1</v>
      </c>
      <c r="H80" s="276" t="s">
        <v>32</v>
      </c>
      <c r="I80" s="276" t="s">
        <v>32</v>
      </c>
      <c r="J80" s="276" t="s">
        <v>550</v>
      </c>
      <c r="K80" s="276" t="s">
        <v>32</v>
      </c>
      <c r="L80" s="276" t="s">
        <v>32</v>
      </c>
      <c r="N80" s="276" t="s">
        <v>283</v>
      </c>
      <c r="O80" s="276" t="s">
        <v>551</v>
      </c>
      <c r="P80" s="276" t="s">
        <v>552</v>
      </c>
      <c r="Q80" s="276" t="s">
        <v>553</v>
      </c>
      <c r="R80" s="276" t="s">
        <v>30</v>
      </c>
      <c r="S80" s="276" t="s">
        <v>554</v>
      </c>
      <c r="T80" s="276" t="s">
        <v>555</v>
      </c>
    </row>
    <row r="81" spans="4:22" ht="12.75" hidden="1" customHeight="1" x14ac:dyDescent="0.2">
      <c r="D81" s="380" t="s">
        <v>556</v>
      </c>
      <c r="G81" s="276">
        <v>2</v>
      </c>
      <c r="H81" s="276" t="s">
        <v>557</v>
      </c>
      <c r="I81" s="276" t="s">
        <v>558</v>
      </c>
      <c r="J81" s="276" t="s">
        <v>559</v>
      </c>
      <c r="K81" s="276" t="s">
        <v>557</v>
      </c>
      <c r="L81" s="276" t="s">
        <v>44</v>
      </c>
      <c r="M81" s="276" t="s">
        <v>560</v>
      </c>
      <c r="N81" s="276" t="s">
        <v>561</v>
      </c>
      <c r="O81" s="276" t="s">
        <v>562</v>
      </c>
      <c r="P81" s="276" t="s">
        <v>423</v>
      </c>
      <c r="Q81" s="276" t="s">
        <v>563</v>
      </c>
      <c r="R81" s="276" t="s">
        <v>564</v>
      </c>
      <c r="T81" s="276" t="s">
        <v>565</v>
      </c>
      <c r="U81" s="276" t="s">
        <v>554</v>
      </c>
    </row>
    <row r="82" spans="4:22" ht="12.75" hidden="1" customHeight="1" x14ac:dyDescent="0.2">
      <c r="D82" s="276" t="s">
        <v>566</v>
      </c>
      <c r="G82" s="276">
        <v>3</v>
      </c>
    </row>
    <row r="83" spans="4:22" ht="12.75" hidden="1" customHeight="1" x14ac:dyDescent="0.2">
      <c r="D83" s="276" t="s">
        <v>567</v>
      </c>
      <c r="G83" s="276">
        <v>4</v>
      </c>
      <c r="H83" s="276" t="s">
        <v>568</v>
      </c>
      <c r="I83" s="276" t="s">
        <v>569</v>
      </c>
      <c r="J83" s="276" t="s">
        <v>569</v>
      </c>
      <c r="K83" s="276" t="s">
        <v>568</v>
      </c>
      <c r="L83" s="276" t="s">
        <v>383</v>
      </c>
      <c r="N83" s="276" t="s">
        <v>570</v>
      </c>
      <c r="P83" s="276" t="s">
        <v>236</v>
      </c>
      <c r="Q83" s="276" t="s">
        <v>236</v>
      </c>
      <c r="R83" s="276" t="s">
        <v>236</v>
      </c>
      <c r="S83" s="276" t="s">
        <v>236</v>
      </c>
      <c r="T83" s="276" t="s">
        <v>236</v>
      </c>
      <c r="U83" s="276" t="s">
        <v>236</v>
      </c>
    </row>
    <row r="84" spans="4:22" ht="12.75" hidden="1" customHeight="1" x14ac:dyDescent="0.2">
      <c r="D84" s="276" t="s">
        <v>571</v>
      </c>
      <c r="G84" s="276">
        <v>5</v>
      </c>
      <c r="H84" s="276" t="s">
        <v>151</v>
      </c>
      <c r="I84" s="276" t="s">
        <v>151</v>
      </c>
      <c r="J84" s="276" t="s">
        <v>250</v>
      </c>
      <c r="K84" s="276" t="s">
        <v>151</v>
      </c>
      <c r="L84" s="276" t="s">
        <v>572</v>
      </c>
      <c r="M84" s="276" t="s">
        <v>382</v>
      </c>
      <c r="N84" s="276" t="s">
        <v>573</v>
      </c>
      <c r="O84" s="276" t="s">
        <v>250</v>
      </c>
      <c r="P84" s="276" t="s">
        <v>574</v>
      </c>
      <c r="Q84" s="276" t="s">
        <v>575</v>
      </c>
      <c r="R84" s="276" t="s">
        <v>151</v>
      </c>
      <c r="S84" s="276" t="s">
        <v>444</v>
      </c>
      <c r="T84" s="276" t="s">
        <v>572</v>
      </c>
      <c r="U84" s="276" t="s">
        <v>573</v>
      </c>
    </row>
    <row r="85" spans="4:22" ht="12.75" hidden="1" customHeight="1" x14ac:dyDescent="0.2">
      <c r="D85" s="276" t="s">
        <v>576</v>
      </c>
      <c r="G85" s="276">
        <v>6</v>
      </c>
      <c r="H85" s="381"/>
      <c r="I85" s="381"/>
      <c r="J85" s="381"/>
      <c r="K85" s="381"/>
      <c r="L85" s="381"/>
      <c r="M85" s="276" t="s">
        <v>577</v>
      </c>
      <c r="N85" s="381"/>
      <c r="O85" s="381"/>
      <c r="P85" s="381"/>
      <c r="Q85" s="381"/>
      <c r="R85" s="381"/>
      <c r="S85" s="381"/>
      <c r="T85" s="381"/>
      <c r="U85" s="381"/>
      <c r="V85" s="381"/>
    </row>
    <row r="86" spans="4:22" ht="12.75" hidden="1" customHeight="1" x14ac:dyDescent="0.2">
      <c r="D86" s="276" t="s">
        <v>578</v>
      </c>
      <c r="G86" s="276">
        <v>7</v>
      </c>
      <c r="H86" s="276" t="s">
        <v>384</v>
      </c>
      <c r="I86" s="276" t="s">
        <v>32</v>
      </c>
      <c r="J86" s="276" t="s">
        <v>62</v>
      </c>
      <c r="K86" s="276" t="s">
        <v>579</v>
      </c>
    </row>
    <row r="87" spans="4:22" ht="12.75" hidden="1" customHeight="1" x14ac:dyDescent="0.2">
      <c r="D87" s="276" t="s">
        <v>580</v>
      </c>
      <c r="G87" s="276">
        <v>8</v>
      </c>
      <c r="H87" s="276" t="s">
        <v>62</v>
      </c>
      <c r="I87" s="276" t="s">
        <v>581</v>
      </c>
      <c r="J87" s="276" t="s">
        <v>582</v>
      </c>
      <c r="K87" s="276" t="s">
        <v>583</v>
      </c>
    </row>
    <row r="88" spans="4:22" ht="12.75" hidden="1" customHeight="1" x14ac:dyDescent="0.2">
      <c r="D88" s="276" t="s">
        <v>584</v>
      </c>
      <c r="G88" s="276">
        <v>9</v>
      </c>
      <c r="K88" s="276" t="s">
        <v>585</v>
      </c>
    </row>
    <row r="89" spans="4:22" ht="12.75" hidden="1" customHeight="1" x14ac:dyDescent="0.2">
      <c r="D89" s="276" t="s">
        <v>586</v>
      </c>
      <c r="G89" s="276">
        <v>10</v>
      </c>
      <c r="H89" s="276" t="s">
        <v>237</v>
      </c>
      <c r="I89" s="276" t="s">
        <v>236</v>
      </c>
      <c r="J89" s="276" t="s">
        <v>382</v>
      </c>
      <c r="K89" s="276" t="s">
        <v>570</v>
      </c>
    </row>
    <row r="90" spans="4:22" ht="12.75" hidden="1" customHeight="1" x14ac:dyDescent="0.2">
      <c r="D90" s="276" t="s">
        <v>587</v>
      </c>
      <c r="G90" s="276">
        <v>11</v>
      </c>
      <c r="H90" s="276" t="s">
        <v>403</v>
      </c>
      <c r="I90" s="276" t="s">
        <v>588</v>
      </c>
      <c r="J90" s="276" t="s">
        <v>250</v>
      </c>
      <c r="K90" s="276" t="s">
        <v>589</v>
      </c>
    </row>
    <row r="91" spans="4:22" ht="12.75" hidden="1" customHeight="1" x14ac:dyDescent="0.2">
      <c r="D91" s="276" t="s">
        <v>590</v>
      </c>
      <c r="G91" s="276">
        <v>12</v>
      </c>
    </row>
    <row r="92" spans="4:22" ht="12.75" hidden="1" customHeight="1" x14ac:dyDescent="0.2">
      <c r="D92" s="276" t="s">
        <v>591</v>
      </c>
    </row>
    <row r="93" spans="4:22" ht="12.75" hidden="1" customHeight="1" x14ac:dyDescent="0.2">
      <c r="D93" s="276" t="s">
        <v>592</v>
      </c>
    </row>
    <row r="94" spans="4:22" ht="12.75" hidden="1" customHeight="1" x14ac:dyDescent="0.2">
      <c r="D94" s="276" t="s">
        <v>593</v>
      </c>
      <c r="H94" s="720" t="s">
        <v>594</v>
      </c>
      <c r="I94" s="718"/>
    </row>
    <row r="95" spans="4:22" ht="12.75" hidden="1" customHeight="1" x14ac:dyDescent="0.2">
      <c r="D95" s="276" t="s">
        <v>595</v>
      </c>
      <c r="G95" s="276">
        <v>1</v>
      </c>
      <c r="H95" s="276" t="s">
        <v>596</v>
      </c>
      <c r="I95" s="276" t="s">
        <v>45</v>
      </c>
      <c r="J95" s="276" t="s">
        <v>597</v>
      </c>
      <c r="K95" s="276" t="s">
        <v>170</v>
      </c>
      <c r="L95" s="276" t="s">
        <v>598</v>
      </c>
      <c r="M95" s="276" t="s">
        <v>597</v>
      </c>
      <c r="N95" s="276" t="s">
        <v>597</v>
      </c>
      <c r="O95" s="276" t="s">
        <v>599</v>
      </c>
    </row>
    <row r="96" spans="4:22" ht="12.75" hidden="1" customHeight="1" x14ac:dyDescent="0.2">
      <c r="D96" s="276" t="s">
        <v>600</v>
      </c>
      <c r="G96" s="276">
        <v>2</v>
      </c>
      <c r="H96" s="276" t="s">
        <v>601</v>
      </c>
      <c r="I96" s="276" t="s">
        <v>602</v>
      </c>
      <c r="J96" s="276" t="s">
        <v>603</v>
      </c>
      <c r="K96" s="276" t="s">
        <v>604</v>
      </c>
      <c r="L96" s="276" t="s">
        <v>605</v>
      </c>
      <c r="M96" s="276" t="s">
        <v>606</v>
      </c>
      <c r="N96" s="276" t="s">
        <v>607</v>
      </c>
      <c r="O96" s="276" t="s">
        <v>565</v>
      </c>
    </row>
    <row r="97" spans="4:26" ht="12.75" hidden="1" customHeight="1" x14ac:dyDescent="0.2">
      <c r="D97" s="276" t="s">
        <v>608</v>
      </c>
      <c r="G97" s="276">
        <v>3</v>
      </c>
      <c r="L97" s="276" t="s">
        <v>609</v>
      </c>
    </row>
    <row r="98" spans="4:26" ht="12.75" hidden="1" customHeight="1" x14ac:dyDescent="0.2">
      <c r="D98" s="276" t="s">
        <v>610</v>
      </c>
      <c r="G98" s="276">
        <v>4</v>
      </c>
      <c r="H98" s="276" t="s">
        <v>396</v>
      </c>
      <c r="I98" s="276" t="s">
        <v>611</v>
      </c>
      <c r="J98" s="276" t="s">
        <v>396</v>
      </c>
      <c r="K98" s="276" t="s">
        <v>396</v>
      </c>
      <c r="L98" s="276" t="s">
        <v>612</v>
      </c>
      <c r="M98" s="276" t="s">
        <v>396</v>
      </c>
      <c r="N98" s="276" t="s">
        <v>396</v>
      </c>
      <c r="O98" s="276" t="s">
        <v>441</v>
      </c>
    </row>
    <row r="99" spans="4:26" ht="12.75" hidden="1" customHeight="1" x14ac:dyDescent="0.2">
      <c r="D99" s="276" t="s">
        <v>613</v>
      </c>
      <c r="G99" s="276">
        <v>5</v>
      </c>
      <c r="H99" s="276" t="s">
        <v>614</v>
      </c>
      <c r="I99" s="276" t="s">
        <v>615</v>
      </c>
      <c r="J99" s="276" t="s">
        <v>616</v>
      </c>
      <c r="K99" s="276" t="s">
        <v>413</v>
      </c>
      <c r="L99" s="276" t="s">
        <v>615</v>
      </c>
      <c r="M99" s="276" t="s">
        <v>616</v>
      </c>
      <c r="N99" s="276" t="s">
        <v>413</v>
      </c>
      <c r="O99" s="276" t="s">
        <v>447</v>
      </c>
    </row>
    <row r="100" spans="4:26" ht="12.75" hidden="1" customHeight="1" x14ac:dyDescent="0.2">
      <c r="D100" s="276" t="s">
        <v>617</v>
      </c>
      <c r="G100" s="276">
        <v>6</v>
      </c>
      <c r="H100" s="381"/>
      <c r="I100" s="381"/>
    </row>
    <row r="101" spans="4:26" ht="12.75" hidden="1" customHeight="1" x14ac:dyDescent="0.2">
      <c r="D101" s="276" t="s">
        <v>618</v>
      </c>
      <c r="G101" s="276">
        <v>7</v>
      </c>
      <c r="H101" s="276" t="s">
        <v>619</v>
      </c>
      <c r="I101" s="276" t="s">
        <v>620</v>
      </c>
      <c r="J101" s="276" t="s">
        <v>621</v>
      </c>
    </row>
    <row r="102" spans="4:26" ht="12.75" hidden="1" customHeight="1" x14ac:dyDescent="0.2">
      <c r="D102" s="276" t="s">
        <v>622</v>
      </c>
      <c r="G102" s="276">
        <v>8</v>
      </c>
      <c r="H102" s="276" t="s">
        <v>623</v>
      </c>
      <c r="I102" s="276" t="s">
        <v>624</v>
      </c>
      <c r="J102" s="276" t="s">
        <v>625</v>
      </c>
    </row>
    <row r="103" spans="4:26" ht="12.75" hidden="1" customHeight="1" x14ac:dyDescent="0.2">
      <c r="D103" s="276" t="s">
        <v>626</v>
      </c>
      <c r="G103" s="276">
        <v>9</v>
      </c>
      <c r="J103" s="276" t="s">
        <v>627</v>
      </c>
    </row>
    <row r="104" spans="4:26" ht="12.75" hidden="1" customHeight="1" x14ac:dyDescent="0.2">
      <c r="D104" s="276" t="s">
        <v>628</v>
      </c>
      <c r="G104" s="276">
        <v>10</v>
      </c>
      <c r="H104" s="276" t="s">
        <v>612</v>
      </c>
      <c r="I104" s="276" t="s">
        <v>396</v>
      </c>
      <c r="J104" s="276" t="s">
        <v>396</v>
      </c>
    </row>
    <row r="105" spans="4:26" ht="12.75" hidden="1" customHeight="1" x14ac:dyDescent="0.2">
      <c r="D105" s="276" t="s">
        <v>629</v>
      </c>
      <c r="G105" s="276">
        <v>11</v>
      </c>
      <c r="H105" s="276" t="s">
        <v>615</v>
      </c>
      <c r="I105" s="276" t="s">
        <v>616</v>
      </c>
      <c r="J105" s="276" t="s">
        <v>630</v>
      </c>
    </row>
    <row r="106" spans="4:26" ht="12.75" hidden="1" customHeight="1" x14ac:dyDescent="0.2">
      <c r="D106" s="276" t="s">
        <v>631</v>
      </c>
      <c r="G106" s="276">
        <v>12</v>
      </c>
    </row>
    <row r="107" spans="4:26" ht="12.75" hidden="1" customHeight="1" x14ac:dyDescent="0.2">
      <c r="D107" s="276" t="s">
        <v>632</v>
      </c>
    </row>
    <row r="108" spans="4:26" ht="12.75" customHeight="1" x14ac:dyDescent="0.2">
      <c r="D108" s="276" t="s">
        <v>633</v>
      </c>
      <c r="H108" s="721" t="s">
        <v>634</v>
      </c>
      <c r="I108" s="606"/>
      <c r="J108" s="606"/>
      <c r="K108" s="606"/>
      <c r="L108" s="606"/>
      <c r="M108" s="606"/>
      <c r="N108" s="606"/>
      <c r="O108" s="606"/>
      <c r="P108" s="606"/>
      <c r="Q108" s="606"/>
      <c r="R108" s="716"/>
      <c r="S108" s="298"/>
      <c r="T108" s="298"/>
      <c r="U108" s="298"/>
      <c r="V108" s="298"/>
      <c r="W108" s="298"/>
      <c r="X108" s="298"/>
      <c r="Y108" s="298"/>
      <c r="Z108" s="298"/>
    </row>
    <row r="109" spans="4:26" ht="12.75" customHeight="1" x14ac:dyDescent="0.2">
      <c r="D109" s="276" t="s">
        <v>635</v>
      </c>
      <c r="G109" s="276">
        <v>1</v>
      </c>
      <c r="H109" s="276" t="s">
        <v>42</v>
      </c>
      <c r="I109" s="276" t="s">
        <v>636</v>
      </c>
      <c r="J109" s="276" t="s">
        <v>637</v>
      </c>
      <c r="K109" s="276" t="s">
        <v>638</v>
      </c>
      <c r="L109" s="276" t="s">
        <v>422</v>
      </c>
      <c r="M109" s="276" t="s">
        <v>639</v>
      </c>
      <c r="N109" s="276" t="s">
        <v>640</v>
      </c>
      <c r="O109" s="276" t="s">
        <v>42</v>
      </c>
      <c r="P109" s="276" t="s">
        <v>641</v>
      </c>
      <c r="Q109" s="276" t="s">
        <v>642</v>
      </c>
      <c r="R109" s="276" t="s">
        <v>643</v>
      </c>
      <c r="S109" s="276" t="s">
        <v>638</v>
      </c>
      <c r="T109" s="276" t="s">
        <v>555</v>
      </c>
      <c r="U109" s="276" t="s">
        <v>168</v>
      </c>
      <c r="V109" s="276" t="s">
        <v>508</v>
      </c>
      <c r="W109" s="276" t="s">
        <v>644</v>
      </c>
      <c r="X109" s="276" t="s">
        <v>645</v>
      </c>
    </row>
    <row r="110" spans="4:26" ht="12.75" customHeight="1" x14ac:dyDescent="0.2">
      <c r="D110" s="276" t="s">
        <v>646</v>
      </c>
      <c r="G110" s="276">
        <v>2</v>
      </c>
      <c r="H110" s="276" t="s">
        <v>58</v>
      </c>
      <c r="I110" s="276" t="s">
        <v>647</v>
      </c>
      <c r="J110" s="276" t="s">
        <v>648</v>
      </c>
      <c r="K110" s="276" t="s">
        <v>649</v>
      </c>
      <c r="L110" s="276" t="s">
        <v>58</v>
      </c>
      <c r="M110" s="276" t="s">
        <v>650</v>
      </c>
      <c r="N110" s="276" t="s">
        <v>651</v>
      </c>
      <c r="O110" s="276" t="s">
        <v>652</v>
      </c>
      <c r="P110" s="276" t="s">
        <v>653</v>
      </c>
      <c r="Q110" s="276" t="s">
        <v>654</v>
      </c>
      <c r="R110" s="276" t="s">
        <v>58</v>
      </c>
      <c r="S110" s="276" t="s">
        <v>649</v>
      </c>
      <c r="T110" s="276" t="s">
        <v>655</v>
      </c>
      <c r="U110" s="276" t="s">
        <v>656</v>
      </c>
      <c r="V110" s="276" t="s">
        <v>516</v>
      </c>
      <c r="W110" s="276" t="s">
        <v>657</v>
      </c>
      <c r="X110" s="276" t="s">
        <v>658</v>
      </c>
    </row>
    <row r="111" spans="4:26" ht="12.75" customHeight="1" x14ac:dyDescent="0.2">
      <c r="D111" s="276" t="s">
        <v>659</v>
      </c>
      <c r="G111" s="276">
        <v>3</v>
      </c>
      <c r="I111" s="276" t="s">
        <v>660</v>
      </c>
      <c r="M111" s="276" t="s">
        <v>649</v>
      </c>
      <c r="P111" s="276" t="s">
        <v>661</v>
      </c>
      <c r="R111" s="276" t="s">
        <v>662</v>
      </c>
      <c r="V111" s="276" t="s">
        <v>519</v>
      </c>
      <c r="W111" s="276" t="s">
        <v>663</v>
      </c>
    </row>
    <row r="112" spans="4:26" ht="12.75" customHeight="1" x14ac:dyDescent="0.2">
      <c r="D112" s="276" t="s">
        <v>664</v>
      </c>
      <c r="G112" s="276">
        <v>4</v>
      </c>
      <c r="H112" s="276" t="s">
        <v>236</v>
      </c>
      <c r="I112" s="276" t="s">
        <v>236</v>
      </c>
      <c r="J112" s="276" t="s">
        <v>236</v>
      </c>
      <c r="K112" s="276" t="s">
        <v>236</v>
      </c>
      <c r="L112" s="276" t="s">
        <v>236</v>
      </c>
      <c r="M112" s="276" t="s">
        <v>236</v>
      </c>
      <c r="N112" s="276" t="s">
        <v>236</v>
      </c>
      <c r="O112" s="276" t="s">
        <v>236</v>
      </c>
      <c r="P112" s="276" t="s">
        <v>236</v>
      </c>
      <c r="Q112" s="276" t="s">
        <v>236</v>
      </c>
      <c r="R112" s="276" t="s">
        <v>236</v>
      </c>
      <c r="S112" s="276" t="s">
        <v>236</v>
      </c>
      <c r="T112" s="276" t="s">
        <v>236</v>
      </c>
      <c r="U112" s="276" t="s">
        <v>236</v>
      </c>
      <c r="V112" s="276" t="s">
        <v>236</v>
      </c>
      <c r="W112" s="276" t="s">
        <v>236</v>
      </c>
      <c r="X112" s="276" t="s">
        <v>236</v>
      </c>
    </row>
    <row r="113" spans="4:24" ht="12.75" customHeight="1" x14ac:dyDescent="0.2">
      <c r="D113" s="276" t="s">
        <v>665</v>
      </c>
      <c r="G113" s="276">
        <v>5</v>
      </c>
      <c r="H113" s="276" t="s">
        <v>666</v>
      </c>
      <c r="I113" s="276" t="s">
        <v>667</v>
      </c>
      <c r="J113" s="276" t="s">
        <v>588</v>
      </c>
      <c r="K113" s="276" t="s">
        <v>668</v>
      </c>
      <c r="L113" s="276" t="s">
        <v>669</v>
      </c>
      <c r="M113" s="276" t="s">
        <v>447</v>
      </c>
      <c r="N113" s="276" t="s">
        <v>670</v>
      </c>
      <c r="O113" s="276" t="s">
        <v>671</v>
      </c>
      <c r="P113" s="276" t="s">
        <v>672</v>
      </c>
      <c r="Q113" s="276" t="s">
        <v>671</v>
      </c>
      <c r="R113" s="276" t="s">
        <v>588</v>
      </c>
      <c r="S113" s="276" t="s">
        <v>447</v>
      </c>
      <c r="T113" s="276" t="s">
        <v>673</v>
      </c>
      <c r="U113" s="276" t="s">
        <v>674</v>
      </c>
      <c r="V113" s="276" t="s">
        <v>667</v>
      </c>
      <c r="W113" s="276" t="s">
        <v>667</v>
      </c>
      <c r="X113" s="276" t="s">
        <v>444</v>
      </c>
    </row>
    <row r="114" spans="4:24" ht="12.75" customHeight="1" x14ac:dyDescent="0.2">
      <c r="D114" s="276" t="s">
        <v>675</v>
      </c>
      <c r="G114" s="276">
        <v>6</v>
      </c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</row>
    <row r="115" spans="4:24" ht="12.75" customHeight="1" x14ac:dyDescent="0.2">
      <c r="D115" s="276" t="s">
        <v>676</v>
      </c>
      <c r="G115" s="276">
        <v>7</v>
      </c>
      <c r="H115" s="276" t="s">
        <v>31</v>
      </c>
      <c r="I115" s="276" t="s">
        <v>31</v>
      </c>
      <c r="J115" s="276" t="s">
        <v>645</v>
      </c>
      <c r="K115" s="276" t="s">
        <v>31</v>
      </c>
      <c r="L115" s="276" t="s">
        <v>677</v>
      </c>
      <c r="M115" s="276" t="s">
        <v>638</v>
      </c>
      <c r="N115" s="276" t="s">
        <v>422</v>
      </c>
      <c r="O115" s="276" t="s">
        <v>46</v>
      </c>
      <c r="P115" s="276" t="s">
        <v>678</v>
      </c>
      <c r="Q115" s="276" t="s">
        <v>31</v>
      </c>
    </row>
    <row r="116" spans="4:24" ht="12.75" customHeight="1" x14ac:dyDescent="0.2">
      <c r="D116" s="276" t="s">
        <v>679</v>
      </c>
      <c r="G116" s="276">
        <v>8</v>
      </c>
      <c r="I116" s="276" t="s">
        <v>680</v>
      </c>
      <c r="J116" s="276" t="s">
        <v>681</v>
      </c>
      <c r="K116" s="276" t="s">
        <v>682</v>
      </c>
      <c r="L116" s="276" t="s">
        <v>650</v>
      </c>
      <c r="M116" s="276" t="s">
        <v>649</v>
      </c>
      <c r="N116" s="276" t="s">
        <v>58</v>
      </c>
      <c r="O116" s="276" t="s">
        <v>47</v>
      </c>
      <c r="P116" s="276" t="s">
        <v>658</v>
      </c>
    </row>
    <row r="117" spans="4:24" ht="12.75" customHeight="1" x14ac:dyDescent="0.2">
      <c r="D117" s="276" t="s">
        <v>683</v>
      </c>
      <c r="G117" s="276">
        <v>9</v>
      </c>
      <c r="K117" s="276" t="s">
        <v>684</v>
      </c>
    </row>
    <row r="118" spans="4:24" ht="12.75" customHeight="1" x14ac:dyDescent="0.2">
      <c r="D118" s="276" t="s">
        <v>685</v>
      </c>
      <c r="G118" s="276">
        <v>10</v>
      </c>
      <c r="H118" s="276" t="s">
        <v>682</v>
      </c>
      <c r="I118" s="276" t="s">
        <v>686</v>
      </c>
      <c r="J118" s="276" t="s">
        <v>682</v>
      </c>
      <c r="M118" s="276" t="s">
        <v>687</v>
      </c>
      <c r="N118" s="276" t="s">
        <v>236</v>
      </c>
      <c r="O118" s="276" t="s">
        <v>236</v>
      </c>
      <c r="P118" s="276" t="s">
        <v>688</v>
      </c>
      <c r="Q118" s="276" t="s">
        <v>686</v>
      </c>
    </row>
    <row r="119" spans="4:24" ht="12.75" customHeight="1" x14ac:dyDescent="0.2">
      <c r="D119" s="276" t="s">
        <v>689</v>
      </c>
      <c r="G119" s="276">
        <v>11</v>
      </c>
      <c r="H119" s="276" t="s">
        <v>480</v>
      </c>
      <c r="I119" s="276" t="s">
        <v>202</v>
      </c>
      <c r="J119" s="276" t="s">
        <v>669</v>
      </c>
      <c r="L119" s="276" t="s">
        <v>670</v>
      </c>
      <c r="M119" s="276" t="s">
        <v>447</v>
      </c>
      <c r="N119" s="276" t="s">
        <v>533</v>
      </c>
      <c r="O119" s="276" t="s">
        <v>684</v>
      </c>
      <c r="P119" s="276" t="s">
        <v>684</v>
      </c>
      <c r="Q119" s="276" t="s">
        <v>588</v>
      </c>
    </row>
    <row r="120" spans="4:24" ht="12.75" customHeight="1" x14ac:dyDescent="0.2">
      <c r="D120" s="276" t="s">
        <v>690</v>
      </c>
      <c r="G120" s="276">
        <v>12</v>
      </c>
    </row>
    <row r="121" spans="4:24" ht="12.75" customHeight="1" x14ac:dyDescent="0.2">
      <c r="D121" s="276" t="s">
        <v>691</v>
      </c>
    </row>
    <row r="122" spans="4:24" ht="12.75" customHeight="1" x14ac:dyDescent="0.2">
      <c r="D122" s="276" t="s">
        <v>692</v>
      </c>
    </row>
    <row r="123" spans="4:24" ht="12.75" customHeight="1" x14ac:dyDescent="0.2">
      <c r="D123" s="276" t="s">
        <v>693</v>
      </c>
      <c r="H123" s="720" t="s">
        <v>694</v>
      </c>
      <c r="I123" s="718"/>
    </row>
    <row r="124" spans="4:24" ht="12.75" customHeight="1" x14ac:dyDescent="0.2">
      <c r="D124" s="276" t="s">
        <v>695</v>
      </c>
      <c r="G124" s="276">
        <v>1</v>
      </c>
      <c r="H124" s="276" t="s">
        <v>696</v>
      </c>
      <c r="I124" s="276" t="s">
        <v>697</v>
      </c>
      <c r="J124" s="276" t="s">
        <v>55</v>
      </c>
      <c r="K124" s="276" t="s">
        <v>698</v>
      </c>
      <c r="L124" s="276" t="s">
        <v>699</v>
      </c>
      <c r="M124" s="276" t="s">
        <v>221</v>
      </c>
      <c r="N124" s="276" t="s">
        <v>700</v>
      </c>
      <c r="O124" s="276" t="s">
        <v>697</v>
      </c>
      <c r="P124" s="276" t="s">
        <v>701</v>
      </c>
      <c r="Q124" s="276" t="s">
        <v>702</v>
      </c>
      <c r="R124" s="276" t="s">
        <v>699</v>
      </c>
      <c r="S124" s="276" t="s">
        <v>703</v>
      </c>
      <c r="T124" s="276" t="s">
        <v>703</v>
      </c>
      <c r="W124" s="276" t="s">
        <v>703</v>
      </c>
    </row>
    <row r="125" spans="4:24" ht="12.75" customHeight="1" x14ac:dyDescent="0.2">
      <c r="D125" s="276" t="s">
        <v>704</v>
      </c>
      <c r="G125" s="276">
        <v>2</v>
      </c>
      <c r="H125" s="276" t="s">
        <v>705</v>
      </c>
      <c r="I125" s="276" t="s">
        <v>706</v>
      </c>
      <c r="K125" s="276" t="s">
        <v>707</v>
      </c>
      <c r="M125" s="276" t="s">
        <v>708</v>
      </c>
      <c r="O125" s="276" t="s">
        <v>706</v>
      </c>
      <c r="P125" s="276" t="s">
        <v>709</v>
      </c>
      <c r="Q125" s="276" t="s">
        <v>708</v>
      </c>
      <c r="R125" s="276" t="s">
        <v>236</v>
      </c>
      <c r="S125" s="276" t="s">
        <v>710</v>
      </c>
      <c r="T125" s="276" t="s">
        <v>710</v>
      </c>
      <c r="U125" s="276" t="s">
        <v>703</v>
      </c>
      <c r="V125" s="276" t="s">
        <v>703</v>
      </c>
      <c r="W125" s="276" t="s">
        <v>710</v>
      </c>
    </row>
    <row r="126" spans="4:24" ht="12.75" customHeight="1" x14ac:dyDescent="0.2">
      <c r="D126" s="276" t="s">
        <v>711</v>
      </c>
      <c r="G126" s="276">
        <v>3</v>
      </c>
      <c r="H126" s="276" t="s">
        <v>712</v>
      </c>
      <c r="I126" s="276" t="s">
        <v>236</v>
      </c>
      <c r="K126" s="276" t="s">
        <v>713</v>
      </c>
      <c r="L126" s="276" t="s">
        <v>714</v>
      </c>
      <c r="M126" s="276" t="s">
        <v>236</v>
      </c>
      <c r="N126" s="276" t="s">
        <v>236</v>
      </c>
      <c r="P126" s="276" t="s">
        <v>236</v>
      </c>
      <c r="Q126" s="276" t="s">
        <v>236</v>
      </c>
      <c r="R126" s="276" t="s">
        <v>715</v>
      </c>
      <c r="U126" s="276" t="s">
        <v>710</v>
      </c>
      <c r="V126" s="276" t="s">
        <v>710</v>
      </c>
    </row>
    <row r="127" spans="4:24" ht="12.75" customHeight="1" x14ac:dyDescent="0.2">
      <c r="D127" s="276" t="s">
        <v>716</v>
      </c>
      <c r="G127" s="276">
        <v>4</v>
      </c>
      <c r="H127" s="276" t="s">
        <v>236</v>
      </c>
      <c r="I127" s="276" t="s">
        <v>530</v>
      </c>
      <c r="J127" s="276" t="s">
        <v>236</v>
      </c>
      <c r="K127" s="276" t="s">
        <v>236</v>
      </c>
      <c r="L127" s="276" t="s">
        <v>236</v>
      </c>
      <c r="M127" s="276" t="s">
        <v>717</v>
      </c>
      <c r="N127" s="276" t="s">
        <v>718</v>
      </c>
      <c r="O127" s="276" t="s">
        <v>236</v>
      </c>
      <c r="P127" s="276" t="s">
        <v>719</v>
      </c>
      <c r="Q127" s="276" t="s">
        <v>720</v>
      </c>
      <c r="S127" s="276" t="s">
        <v>236</v>
      </c>
      <c r="T127" s="276" t="s">
        <v>236</v>
      </c>
      <c r="V127" s="276" t="s">
        <v>236</v>
      </c>
      <c r="W127" s="276" t="s">
        <v>396</v>
      </c>
    </row>
    <row r="128" spans="4:24" ht="12.75" customHeight="1" x14ac:dyDescent="0.2">
      <c r="D128" s="276" t="s">
        <v>721</v>
      </c>
      <c r="G128" s="276">
        <v>5</v>
      </c>
      <c r="H128" s="276" t="s">
        <v>720</v>
      </c>
      <c r="J128" s="276" t="s">
        <v>722</v>
      </c>
      <c r="K128" s="276" t="s">
        <v>717</v>
      </c>
      <c r="L128" s="276" t="s">
        <v>715</v>
      </c>
      <c r="M128" s="276"/>
      <c r="O128" s="276" t="s">
        <v>530</v>
      </c>
      <c r="S128" s="276" t="s">
        <v>404</v>
      </c>
      <c r="T128" s="276" t="s">
        <v>723</v>
      </c>
      <c r="U128" s="276" t="s">
        <v>236</v>
      </c>
      <c r="V128" s="276" t="s">
        <v>446</v>
      </c>
      <c r="W128" s="276" t="s">
        <v>402</v>
      </c>
    </row>
    <row r="129" spans="4:21" ht="12.75" customHeight="1" x14ac:dyDescent="0.2">
      <c r="D129" s="276" t="s">
        <v>724</v>
      </c>
      <c r="G129" s="276">
        <v>6</v>
      </c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U129" s="276" t="s">
        <v>725</v>
      </c>
    </row>
    <row r="130" spans="4:21" ht="12.75" customHeight="1" x14ac:dyDescent="0.2">
      <c r="D130" s="276" t="s">
        <v>726</v>
      </c>
      <c r="G130" s="276">
        <v>7</v>
      </c>
      <c r="H130" s="276" t="s">
        <v>220</v>
      </c>
      <c r="I130" s="276" t="s">
        <v>727</v>
      </c>
    </row>
    <row r="131" spans="4:21" ht="12.75" customHeight="1" x14ac:dyDescent="0.2">
      <c r="D131" s="276" t="s">
        <v>728</v>
      </c>
      <c r="G131" s="276">
        <v>8</v>
      </c>
      <c r="H131" s="276" t="s">
        <v>236</v>
      </c>
      <c r="I131" s="276" t="s">
        <v>466</v>
      </c>
    </row>
    <row r="132" spans="4:21" ht="12.75" customHeight="1" x14ac:dyDescent="0.2">
      <c r="D132" s="276" t="s">
        <v>729</v>
      </c>
      <c r="G132" s="276">
        <v>9</v>
      </c>
      <c r="H132" s="276" t="s">
        <v>730</v>
      </c>
      <c r="I132" s="276" t="s">
        <v>236</v>
      </c>
    </row>
    <row r="133" spans="4:21" ht="12.75" customHeight="1" x14ac:dyDescent="0.2">
      <c r="D133" s="712" t="s">
        <v>731</v>
      </c>
      <c r="E133" s="667"/>
      <c r="G133" s="276">
        <v>10</v>
      </c>
      <c r="I133" s="276" t="s">
        <v>245</v>
      </c>
    </row>
    <row r="134" spans="4:21" ht="12.75" customHeight="1" x14ac:dyDescent="0.2">
      <c r="D134" s="712" t="s">
        <v>732</v>
      </c>
      <c r="E134" s="667"/>
      <c r="G134" s="276">
        <v>11</v>
      </c>
    </row>
    <row r="135" spans="4:21" ht="12.75" customHeight="1" x14ac:dyDescent="0.2">
      <c r="D135" s="712" t="s">
        <v>733</v>
      </c>
      <c r="E135" s="667"/>
      <c r="G135" s="276">
        <v>12</v>
      </c>
    </row>
    <row r="136" spans="4:21" ht="12.75" customHeight="1" x14ac:dyDescent="0.2">
      <c r="D136" s="712" t="s">
        <v>734</v>
      </c>
      <c r="E136" s="667"/>
    </row>
    <row r="137" spans="4:21" ht="12.75" customHeight="1" x14ac:dyDescent="0.2">
      <c r="D137" s="712" t="s">
        <v>735</v>
      </c>
      <c r="E137" s="667"/>
    </row>
    <row r="138" spans="4:21" ht="12.75" customHeight="1" x14ac:dyDescent="0.2">
      <c r="D138" s="712" t="s">
        <v>736</v>
      </c>
      <c r="E138" s="667"/>
    </row>
    <row r="139" spans="4:21" ht="12.75" customHeight="1" x14ac:dyDescent="0.2">
      <c r="D139" s="712" t="s">
        <v>737</v>
      </c>
      <c r="E139" s="667"/>
    </row>
    <row r="140" spans="4:21" ht="12.75" customHeight="1" x14ac:dyDescent="0.2">
      <c r="D140" s="712" t="s">
        <v>738</v>
      </c>
      <c r="E140" s="667"/>
    </row>
    <row r="141" spans="4:21" ht="12.75" customHeight="1" x14ac:dyDescent="0.2">
      <c r="D141" s="712" t="s">
        <v>739</v>
      </c>
      <c r="E141" s="667"/>
    </row>
    <row r="142" spans="4:21" ht="12.75" customHeight="1" x14ac:dyDescent="0.2">
      <c r="D142" s="712" t="s">
        <v>740</v>
      </c>
      <c r="E142" s="667"/>
    </row>
    <row r="143" spans="4:21" ht="12.75" customHeight="1" x14ac:dyDescent="0.2">
      <c r="D143" s="712" t="s">
        <v>741</v>
      </c>
      <c r="E143" s="667"/>
    </row>
    <row r="144" spans="4:21" ht="12.75" customHeight="1" x14ac:dyDescent="0.2">
      <c r="D144" s="712" t="s">
        <v>742</v>
      </c>
      <c r="E144" s="667"/>
    </row>
    <row r="145" spans="4:5" ht="12.75" customHeight="1" x14ac:dyDescent="0.2">
      <c r="D145" s="712" t="s">
        <v>743</v>
      </c>
      <c r="E145" s="667"/>
    </row>
    <row r="146" spans="4:5" ht="12.75" customHeight="1" x14ac:dyDescent="0.2">
      <c r="D146" s="712" t="s">
        <v>744</v>
      </c>
      <c r="E146" s="667"/>
    </row>
    <row r="147" spans="4:5" ht="12.75" customHeight="1" x14ac:dyDescent="0.2">
      <c r="D147" s="712" t="s">
        <v>745</v>
      </c>
      <c r="E147" s="667"/>
    </row>
    <row r="148" spans="4:5" ht="12.75" customHeight="1" x14ac:dyDescent="0.2">
      <c r="D148" s="712" t="s">
        <v>746</v>
      </c>
      <c r="E148" s="667"/>
    </row>
    <row r="149" spans="4:5" ht="12.75" customHeight="1" x14ac:dyDescent="0.2">
      <c r="D149" s="712" t="s">
        <v>747</v>
      </c>
      <c r="E149" s="667"/>
    </row>
    <row r="150" spans="4:5" ht="12.75" customHeight="1" x14ac:dyDescent="0.2">
      <c r="D150" s="712" t="s">
        <v>748</v>
      </c>
      <c r="E150" s="667"/>
    </row>
    <row r="151" spans="4:5" ht="12.75" customHeight="1" x14ac:dyDescent="0.2">
      <c r="D151" s="712" t="s">
        <v>749</v>
      </c>
      <c r="E151" s="667"/>
    </row>
    <row r="152" spans="4:5" ht="12.75" customHeight="1" x14ac:dyDescent="0.2">
      <c r="D152" s="712" t="s">
        <v>750</v>
      </c>
      <c r="E152" s="667"/>
    </row>
    <row r="153" spans="4:5" ht="12.75" customHeight="1" x14ac:dyDescent="0.2">
      <c r="D153" s="712" t="s">
        <v>751</v>
      </c>
      <c r="E153" s="667"/>
    </row>
    <row r="154" spans="4:5" ht="12.75" customHeight="1" x14ac:dyDescent="0.2">
      <c r="D154" s="712" t="s">
        <v>752</v>
      </c>
      <c r="E154" s="667"/>
    </row>
    <row r="155" spans="4:5" ht="12.75" customHeight="1" x14ac:dyDescent="0.2">
      <c r="D155" s="712" t="s">
        <v>753</v>
      </c>
      <c r="E155" s="667"/>
    </row>
    <row r="156" spans="4:5" ht="12.75" customHeight="1" x14ac:dyDescent="0.2">
      <c r="D156" s="712" t="s">
        <v>754</v>
      </c>
      <c r="E156" s="667"/>
    </row>
    <row r="157" spans="4:5" ht="12.75" customHeight="1" x14ac:dyDescent="0.2">
      <c r="D157" s="712" t="s">
        <v>755</v>
      </c>
      <c r="E157" s="667"/>
    </row>
    <row r="158" spans="4:5" ht="12.75" customHeight="1" x14ac:dyDescent="0.2">
      <c r="D158" s="712" t="s">
        <v>756</v>
      </c>
      <c r="E158" s="667"/>
    </row>
    <row r="159" spans="4:5" ht="12.75" customHeight="1" x14ac:dyDescent="0.2">
      <c r="D159" s="712" t="s">
        <v>757</v>
      </c>
      <c r="E159" s="667"/>
    </row>
    <row r="160" spans="4:5" ht="12.75" customHeight="1" x14ac:dyDescent="0.2">
      <c r="D160" s="712" t="s">
        <v>758</v>
      </c>
      <c r="E160" s="667"/>
    </row>
    <row r="161" spans="4:5" ht="12.75" customHeight="1" x14ac:dyDescent="0.2">
      <c r="D161" s="712" t="s">
        <v>759</v>
      </c>
      <c r="E161" s="667"/>
    </row>
    <row r="162" spans="4:5" ht="12.75" customHeight="1" x14ac:dyDescent="0.2">
      <c r="D162" s="712" t="s">
        <v>760</v>
      </c>
      <c r="E162" s="667"/>
    </row>
    <row r="163" spans="4:5" ht="12.75" customHeight="1" x14ac:dyDescent="0.2">
      <c r="D163" s="712" t="s">
        <v>761</v>
      </c>
      <c r="E163" s="667"/>
    </row>
    <row r="164" spans="4:5" ht="12.75" customHeight="1" x14ac:dyDescent="0.2">
      <c r="D164" s="712" t="s">
        <v>762</v>
      </c>
      <c r="E164" s="667"/>
    </row>
    <row r="165" spans="4:5" ht="12.75" customHeight="1" x14ac:dyDescent="0.2">
      <c r="D165" s="712" t="s">
        <v>763</v>
      </c>
      <c r="E165" s="667"/>
    </row>
    <row r="166" spans="4:5" ht="12.75" customHeight="1" x14ac:dyDescent="0.2">
      <c r="D166" s="712" t="s">
        <v>764</v>
      </c>
      <c r="E166" s="667"/>
    </row>
    <row r="167" spans="4:5" ht="12.75" customHeight="1" x14ac:dyDescent="0.2">
      <c r="D167" s="712" t="s">
        <v>765</v>
      </c>
      <c r="E167" s="667"/>
    </row>
    <row r="168" spans="4:5" ht="12.75" customHeight="1" x14ac:dyDescent="0.2">
      <c r="D168" s="712" t="s">
        <v>766</v>
      </c>
      <c r="E168" s="667"/>
    </row>
    <row r="169" spans="4:5" ht="12.75" customHeight="1" x14ac:dyDescent="0.2">
      <c r="D169" s="712" t="s">
        <v>767</v>
      </c>
      <c r="E169" s="667"/>
    </row>
    <row r="170" spans="4:5" ht="12.75" customHeight="1" x14ac:dyDescent="0.2">
      <c r="D170" s="712" t="s">
        <v>768</v>
      </c>
      <c r="E170" s="667"/>
    </row>
    <row r="171" spans="4:5" ht="12.75" customHeight="1" x14ac:dyDescent="0.2">
      <c r="D171" s="712" t="s">
        <v>769</v>
      </c>
      <c r="E171" s="667"/>
    </row>
    <row r="172" spans="4:5" ht="12.75" customHeight="1" x14ac:dyDescent="0.2">
      <c r="D172" s="712" t="s">
        <v>770</v>
      </c>
      <c r="E172" s="667"/>
    </row>
    <row r="173" spans="4:5" ht="12.75" customHeight="1" x14ac:dyDescent="0.2">
      <c r="D173" s="712" t="s">
        <v>771</v>
      </c>
      <c r="E173" s="667"/>
    </row>
    <row r="174" spans="4:5" ht="12.75" customHeight="1" x14ac:dyDescent="0.2">
      <c r="D174" s="712" t="s">
        <v>772</v>
      </c>
      <c r="E174" s="667"/>
    </row>
    <row r="175" spans="4:5" ht="12.75" customHeight="1" x14ac:dyDescent="0.2">
      <c r="D175" s="712" t="s">
        <v>773</v>
      </c>
      <c r="E175" s="667"/>
    </row>
    <row r="176" spans="4:5" ht="12.75" customHeight="1" x14ac:dyDescent="0.2">
      <c r="D176" s="712" t="s">
        <v>774</v>
      </c>
      <c r="E176" s="667"/>
    </row>
    <row r="177" spans="4:5" ht="12.75" customHeight="1" x14ac:dyDescent="0.2">
      <c r="D177" s="712" t="s">
        <v>775</v>
      </c>
      <c r="E177" s="667"/>
    </row>
    <row r="178" spans="4:5" ht="12.75" customHeight="1" x14ac:dyDescent="0.2">
      <c r="D178" s="712" t="s">
        <v>776</v>
      </c>
      <c r="E178" s="667"/>
    </row>
    <row r="179" spans="4:5" ht="12.75" customHeight="1" x14ac:dyDescent="0.2">
      <c r="D179" s="712" t="s">
        <v>777</v>
      </c>
      <c r="E179" s="667"/>
    </row>
    <row r="180" spans="4:5" ht="12.75" customHeight="1" x14ac:dyDescent="0.2">
      <c r="D180" s="712" t="s">
        <v>778</v>
      </c>
      <c r="E180" s="667"/>
    </row>
    <row r="181" spans="4:5" ht="12.75" customHeight="1" x14ac:dyDescent="0.2">
      <c r="D181" s="712" t="s">
        <v>779</v>
      </c>
      <c r="E181" s="667"/>
    </row>
    <row r="182" spans="4:5" ht="12.75" customHeight="1" x14ac:dyDescent="0.2">
      <c r="D182" s="712" t="s">
        <v>780</v>
      </c>
      <c r="E182" s="667"/>
    </row>
    <row r="183" spans="4:5" ht="12.75" customHeight="1" x14ac:dyDescent="0.2">
      <c r="D183" s="712" t="s">
        <v>781</v>
      </c>
      <c r="E183" s="667"/>
    </row>
    <row r="184" spans="4:5" ht="12.75" customHeight="1" x14ac:dyDescent="0.2">
      <c r="D184" s="712" t="s">
        <v>782</v>
      </c>
      <c r="E184" s="667"/>
    </row>
    <row r="185" spans="4:5" ht="12.75" customHeight="1" x14ac:dyDescent="0.2">
      <c r="D185" s="712" t="s">
        <v>783</v>
      </c>
      <c r="E185" s="667"/>
    </row>
    <row r="186" spans="4:5" ht="12.75" customHeight="1" x14ac:dyDescent="0.2">
      <c r="D186" s="712" t="s">
        <v>784</v>
      </c>
      <c r="E186" s="667"/>
    </row>
    <row r="187" spans="4:5" ht="12.75" customHeight="1" x14ac:dyDescent="0.2">
      <c r="D187" s="712" t="s">
        <v>785</v>
      </c>
      <c r="E187" s="667"/>
    </row>
    <row r="188" spans="4:5" ht="12.75" customHeight="1" x14ac:dyDescent="0.2">
      <c r="D188" s="712" t="s">
        <v>786</v>
      </c>
      <c r="E188" s="667"/>
    </row>
    <row r="189" spans="4:5" ht="12.75" customHeight="1" x14ac:dyDescent="0.2">
      <c r="D189" s="712" t="s">
        <v>787</v>
      </c>
      <c r="E189" s="667"/>
    </row>
    <row r="190" spans="4:5" ht="12.75" customHeight="1" x14ac:dyDescent="0.2">
      <c r="D190" s="712" t="s">
        <v>788</v>
      </c>
      <c r="E190" s="667"/>
    </row>
    <row r="191" spans="4:5" ht="12.75" customHeight="1" x14ac:dyDescent="0.2">
      <c r="D191" s="712" t="s">
        <v>789</v>
      </c>
      <c r="E191" s="667"/>
    </row>
    <row r="192" spans="4:5" ht="12.75" customHeight="1" x14ac:dyDescent="0.2">
      <c r="D192" s="712" t="s">
        <v>790</v>
      </c>
      <c r="E192" s="667"/>
    </row>
    <row r="193" spans="4:5" ht="12.75" customHeight="1" x14ac:dyDescent="0.2">
      <c r="D193" s="712" t="s">
        <v>791</v>
      </c>
      <c r="E193" s="667"/>
    </row>
    <row r="194" spans="4:5" ht="12.75" customHeight="1" x14ac:dyDescent="0.2">
      <c r="D194" s="712" t="s">
        <v>792</v>
      </c>
      <c r="E194" s="667"/>
    </row>
    <row r="195" spans="4:5" ht="12.75" customHeight="1" x14ac:dyDescent="0.2">
      <c r="D195" s="712" t="s">
        <v>793</v>
      </c>
      <c r="E195" s="667"/>
    </row>
    <row r="196" spans="4:5" ht="12.75" customHeight="1" x14ac:dyDescent="0.2">
      <c r="D196" s="712" t="s">
        <v>794</v>
      </c>
      <c r="E196" s="667"/>
    </row>
    <row r="197" spans="4:5" ht="12.75" customHeight="1" x14ac:dyDescent="0.2">
      <c r="D197" s="712" t="s">
        <v>795</v>
      </c>
      <c r="E197" s="667"/>
    </row>
    <row r="198" spans="4:5" ht="12.75" customHeight="1" x14ac:dyDescent="0.2">
      <c r="D198" s="712" t="s">
        <v>796</v>
      </c>
      <c r="E198" s="667"/>
    </row>
    <row r="199" spans="4:5" ht="12.75" customHeight="1" x14ac:dyDescent="0.2">
      <c r="D199" s="712" t="s">
        <v>797</v>
      </c>
      <c r="E199" s="667"/>
    </row>
    <row r="200" spans="4:5" ht="12.75" customHeight="1" x14ac:dyDescent="0.2">
      <c r="D200" s="712" t="s">
        <v>798</v>
      </c>
      <c r="E200" s="667"/>
    </row>
    <row r="201" spans="4:5" ht="12.75" customHeight="1" x14ac:dyDescent="0.2">
      <c r="D201" s="712" t="s">
        <v>799</v>
      </c>
      <c r="E201" s="667"/>
    </row>
    <row r="202" spans="4:5" ht="12.75" customHeight="1" x14ac:dyDescent="0.2">
      <c r="D202" s="712" t="s">
        <v>800</v>
      </c>
      <c r="E202" s="667"/>
    </row>
    <row r="203" spans="4:5" ht="12.75" customHeight="1" x14ac:dyDescent="0.2">
      <c r="D203" s="712" t="s">
        <v>801</v>
      </c>
      <c r="E203" s="667"/>
    </row>
    <row r="204" spans="4:5" ht="12.75" customHeight="1" x14ac:dyDescent="0.2">
      <c r="D204" s="712" t="s">
        <v>802</v>
      </c>
      <c r="E204" s="667"/>
    </row>
    <row r="205" spans="4:5" ht="12.75" customHeight="1" x14ac:dyDescent="0.2">
      <c r="D205" s="712" t="s">
        <v>803</v>
      </c>
      <c r="E205" s="667"/>
    </row>
    <row r="206" spans="4:5" ht="12.75" customHeight="1" x14ac:dyDescent="0.2">
      <c r="D206" s="712" t="s">
        <v>804</v>
      </c>
      <c r="E206" s="667"/>
    </row>
    <row r="207" spans="4:5" ht="12.75" customHeight="1" x14ac:dyDescent="0.2">
      <c r="D207" s="712" t="s">
        <v>805</v>
      </c>
      <c r="E207" s="667"/>
    </row>
    <row r="208" spans="4:5" ht="12.75" customHeight="1" x14ac:dyDescent="0.2">
      <c r="D208" s="712" t="s">
        <v>806</v>
      </c>
      <c r="E208" s="667"/>
    </row>
    <row r="209" spans="4:5" ht="12.75" customHeight="1" x14ac:dyDescent="0.2">
      <c r="D209" s="712" t="s">
        <v>807</v>
      </c>
      <c r="E209" s="667"/>
    </row>
    <row r="210" spans="4:5" ht="12.75" customHeight="1" x14ac:dyDescent="0.2">
      <c r="D210" s="712" t="s">
        <v>806</v>
      </c>
      <c r="E210" s="667"/>
    </row>
    <row r="211" spans="4:5" ht="12.75" customHeight="1" x14ac:dyDescent="0.2">
      <c r="D211" s="712" t="s">
        <v>808</v>
      </c>
      <c r="E211" s="667"/>
    </row>
    <row r="212" spans="4:5" ht="12.75" customHeight="1" x14ac:dyDescent="0.2">
      <c r="D212" s="712" t="s">
        <v>809</v>
      </c>
      <c r="E212" s="667"/>
    </row>
    <row r="213" spans="4:5" ht="12.75" customHeight="1" x14ac:dyDescent="0.2">
      <c r="D213" s="712" t="s">
        <v>810</v>
      </c>
      <c r="E213" s="667"/>
    </row>
    <row r="214" spans="4:5" ht="12.75" customHeight="1" x14ac:dyDescent="0.2">
      <c r="D214" s="712" t="s">
        <v>811</v>
      </c>
      <c r="E214" s="667"/>
    </row>
    <row r="215" spans="4:5" ht="12.75" customHeight="1" x14ac:dyDescent="0.2">
      <c r="D215" s="712" t="s">
        <v>812</v>
      </c>
      <c r="E215" s="667"/>
    </row>
    <row r="216" spans="4:5" ht="12.75" customHeight="1" x14ac:dyDescent="0.2">
      <c r="D216" s="712" t="s">
        <v>813</v>
      </c>
      <c r="E216" s="667"/>
    </row>
    <row r="217" spans="4:5" ht="12.75" customHeight="1" x14ac:dyDescent="0.2">
      <c r="D217" s="712" t="s">
        <v>814</v>
      </c>
      <c r="E217" s="667"/>
    </row>
    <row r="218" spans="4:5" ht="12.75" customHeight="1" x14ac:dyDescent="0.2">
      <c r="D218" s="712" t="s">
        <v>815</v>
      </c>
      <c r="E218" s="667"/>
    </row>
    <row r="219" spans="4:5" ht="12.75" customHeight="1" x14ac:dyDescent="0.2">
      <c r="D219" s="712" t="s">
        <v>816</v>
      </c>
      <c r="E219" s="667"/>
    </row>
    <row r="220" spans="4:5" ht="12.75" customHeight="1" x14ac:dyDescent="0.2">
      <c r="D220" s="712" t="s">
        <v>817</v>
      </c>
      <c r="E220" s="667"/>
    </row>
    <row r="221" spans="4:5" ht="12.75" customHeight="1" x14ac:dyDescent="0.2">
      <c r="D221" s="712" t="s">
        <v>818</v>
      </c>
      <c r="E221" s="667"/>
    </row>
    <row r="222" spans="4:5" ht="12.75" customHeight="1" x14ac:dyDescent="0.2">
      <c r="D222" s="712" t="s">
        <v>819</v>
      </c>
      <c r="E222" s="667"/>
    </row>
    <row r="223" spans="4:5" ht="12.75" customHeight="1" x14ac:dyDescent="0.2">
      <c r="D223" s="712" t="s">
        <v>820</v>
      </c>
      <c r="E223" s="667"/>
    </row>
    <row r="224" spans="4:5" ht="12.75" customHeight="1" x14ac:dyDescent="0.2">
      <c r="D224" s="712" t="s">
        <v>821</v>
      </c>
      <c r="E224" s="667"/>
    </row>
    <row r="225" spans="4:5" ht="12.75" customHeight="1" x14ac:dyDescent="0.2">
      <c r="D225" s="712" t="s">
        <v>822</v>
      </c>
      <c r="E225" s="667"/>
    </row>
    <row r="226" spans="4:5" ht="12.75" customHeight="1" x14ac:dyDescent="0.2">
      <c r="D226" s="712" t="s">
        <v>823</v>
      </c>
      <c r="E226" s="667"/>
    </row>
    <row r="227" spans="4:5" ht="12.75" customHeight="1" x14ac:dyDescent="0.2">
      <c r="D227" s="712" t="s">
        <v>824</v>
      </c>
      <c r="E227" s="667"/>
    </row>
    <row r="228" spans="4:5" ht="12.75" customHeight="1" x14ac:dyDescent="0.2">
      <c r="D228" s="712" t="s">
        <v>825</v>
      </c>
      <c r="E228" s="667"/>
    </row>
    <row r="229" spans="4:5" ht="12.75" customHeight="1" x14ac:dyDescent="0.2">
      <c r="D229" s="712" t="s">
        <v>826</v>
      </c>
      <c r="E229" s="667"/>
    </row>
    <row r="230" spans="4:5" ht="12.75" customHeight="1" x14ac:dyDescent="0.2">
      <c r="D230" s="712" t="s">
        <v>827</v>
      </c>
      <c r="E230" s="667"/>
    </row>
    <row r="231" spans="4:5" ht="12.75" customHeight="1" x14ac:dyDescent="0.2">
      <c r="D231" s="712" t="s">
        <v>828</v>
      </c>
      <c r="E231" s="667"/>
    </row>
    <row r="232" spans="4:5" ht="12.75" customHeight="1" x14ac:dyDescent="0.2">
      <c r="D232" s="712" t="s">
        <v>829</v>
      </c>
      <c r="E232" s="667"/>
    </row>
    <row r="233" spans="4:5" ht="12.75" customHeight="1" x14ac:dyDescent="0.2">
      <c r="D233" s="712" t="s">
        <v>830</v>
      </c>
      <c r="E233" s="667"/>
    </row>
    <row r="234" spans="4:5" ht="12.75" customHeight="1" x14ac:dyDescent="0.2">
      <c r="D234" s="712" t="s">
        <v>831</v>
      </c>
      <c r="E234" s="667"/>
    </row>
    <row r="235" spans="4:5" ht="12.75" customHeight="1" x14ac:dyDescent="0.2">
      <c r="D235" s="712" t="s">
        <v>832</v>
      </c>
      <c r="E235" s="667"/>
    </row>
    <row r="236" spans="4:5" ht="12.75" customHeight="1" x14ac:dyDescent="0.2">
      <c r="D236" s="712" t="s">
        <v>833</v>
      </c>
      <c r="E236" s="667"/>
    </row>
    <row r="237" spans="4:5" ht="12.75" customHeight="1" x14ac:dyDescent="0.2">
      <c r="D237" s="712" t="s">
        <v>834</v>
      </c>
      <c r="E237" s="667"/>
    </row>
    <row r="238" spans="4:5" ht="12.75" customHeight="1" x14ac:dyDescent="0.2">
      <c r="D238" s="712" t="s">
        <v>835</v>
      </c>
      <c r="E238" s="667"/>
    </row>
    <row r="239" spans="4:5" ht="12.75" customHeight="1" x14ac:dyDescent="0.2">
      <c r="D239" s="712" t="s">
        <v>836</v>
      </c>
      <c r="E239" s="667"/>
    </row>
    <row r="240" spans="4:5" ht="12.75" customHeight="1" x14ac:dyDescent="0.2">
      <c r="D240" s="712" t="s">
        <v>837</v>
      </c>
      <c r="E240" s="667"/>
    </row>
    <row r="241" spans="4:5" ht="12.75" customHeight="1" x14ac:dyDescent="0.2">
      <c r="D241" s="712" t="s">
        <v>838</v>
      </c>
      <c r="E241" s="667"/>
    </row>
    <row r="242" spans="4:5" ht="12.75" customHeight="1" x14ac:dyDescent="0.2">
      <c r="D242" s="712" t="s">
        <v>839</v>
      </c>
      <c r="E242" s="667"/>
    </row>
    <row r="243" spans="4:5" ht="12.75" customHeight="1" x14ac:dyDescent="0.2">
      <c r="D243" s="712" t="s">
        <v>840</v>
      </c>
      <c r="E243" s="667"/>
    </row>
    <row r="244" spans="4:5" ht="12.75" customHeight="1" x14ac:dyDescent="0.2">
      <c r="D244" s="712" t="s">
        <v>841</v>
      </c>
      <c r="E244" s="667"/>
    </row>
    <row r="245" spans="4:5" ht="12.75" customHeight="1" x14ac:dyDescent="0.2">
      <c r="D245" s="712" t="s">
        <v>842</v>
      </c>
      <c r="E245" s="667"/>
    </row>
    <row r="246" spans="4:5" ht="12.75" customHeight="1" x14ac:dyDescent="0.2">
      <c r="D246" s="712" t="s">
        <v>843</v>
      </c>
      <c r="E246" s="667"/>
    </row>
    <row r="247" spans="4:5" ht="12.75" customHeight="1" x14ac:dyDescent="0.2">
      <c r="D247" s="712" t="s">
        <v>844</v>
      </c>
      <c r="E247" s="667"/>
    </row>
    <row r="248" spans="4:5" ht="12.75" customHeight="1" x14ac:dyDescent="0.2">
      <c r="D248" s="712" t="s">
        <v>845</v>
      </c>
      <c r="E248" s="667"/>
    </row>
    <row r="249" spans="4:5" ht="12.75" customHeight="1" x14ac:dyDescent="0.2">
      <c r="D249" s="712" t="s">
        <v>846</v>
      </c>
      <c r="E249" s="667"/>
    </row>
    <row r="250" spans="4:5" ht="12.75" customHeight="1" x14ac:dyDescent="0.2">
      <c r="D250" s="712" t="s">
        <v>847</v>
      </c>
      <c r="E250" s="667"/>
    </row>
    <row r="251" spans="4:5" ht="12.75" customHeight="1" x14ac:dyDescent="0.2">
      <c r="D251" s="712" t="s">
        <v>848</v>
      </c>
      <c r="E251" s="667"/>
    </row>
    <row r="252" spans="4:5" ht="12.75" customHeight="1" x14ac:dyDescent="0.2">
      <c r="D252" s="712" t="s">
        <v>849</v>
      </c>
      <c r="E252" s="667"/>
    </row>
    <row r="253" spans="4:5" ht="12.75" customHeight="1" x14ac:dyDescent="0.2">
      <c r="D253" s="712" t="s">
        <v>850</v>
      </c>
      <c r="E253" s="667"/>
    </row>
    <row r="254" spans="4:5" ht="12.75" customHeight="1" x14ac:dyDescent="0.2">
      <c r="D254" s="712" t="s">
        <v>851</v>
      </c>
      <c r="E254" s="667"/>
    </row>
    <row r="255" spans="4:5" ht="12.75" customHeight="1" x14ac:dyDescent="0.2">
      <c r="D255" s="712" t="s">
        <v>852</v>
      </c>
      <c r="E255" s="667"/>
    </row>
    <row r="256" spans="4:5" ht="12.75" customHeight="1" x14ac:dyDescent="0.2">
      <c r="D256" s="712" t="s">
        <v>853</v>
      </c>
      <c r="E256" s="667"/>
    </row>
    <row r="257" spans="4:5" ht="12.75" customHeight="1" x14ac:dyDescent="0.2">
      <c r="D257" s="712" t="s">
        <v>854</v>
      </c>
      <c r="E257" s="667"/>
    </row>
    <row r="258" spans="4:5" ht="12.75" customHeight="1" x14ac:dyDescent="0.2">
      <c r="D258" s="712" t="s">
        <v>855</v>
      </c>
      <c r="E258" s="667"/>
    </row>
    <row r="259" spans="4:5" ht="12.75" customHeight="1" x14ac:dyDescent="0.2">
      <c r="D259" s="712" t="s">
        <v>856</v>
      </c>
      <c r="E259" s="667"/>
    </row>
    <row r="260" spans="4:5" ht="12.75" customHeight="1" x14ac:dyDescent="0.2">
      <c r="D260" s="712" t="s">
        <v>857</v>
      </c>
      <c r="E260" s="667"/>
    </row>
    <row r="261" spans="4:5" ht="12.75" customHeight="1" x14ac:dyDescent="0.2">
      <c r="D261" s="712" t="s">
        <v>858</v>
      </c>
      <c r="E261" s="667"/>
    </row>
    <row r="262" spans="4:5" ht="12.75" customHeight="1" x14ac:dyDescent="0.2">
      <c r="D262" s="712" t="s">
        <v>859</v>
      </c>
      <c r="E262" s="667"/>
    </row>
    <row r="263" spans="4:5" ht="12.75" customHeight="1" x14ac:dyDescent="0.2">
      <c r="D263" s="712" t="s">
        <v>860</v>
      </c>
      <c r="E263" s="667"/>
    </row>
    <row r="264" spans="4:5" ht="12.75" customHeight="1" x14ac:dyDescent="0.2">
      <c r="D264" s="712" t="s">
        <v>861</v>
      </c>
      <c r="E264" s="667"/>
    </row>
    <row r="265" spans="4:5" ht="12.75" customHeight="1" x14ac:dyDescent="0.2">
      <c r="D265" s="712" t="s">
        <v>862</v>
      </c>
      <c r="E265" s="667"/>
    </row>
    <row r="266" spans="4:5" ht="12.75" customHeight="1" x14ac:dyDescent="0.2">
      <c r="D266" s="712" t="s">
        <v>863</v>
      </c>
      <c r="E266" s="667"/>
    </row>
    <row r="267" spans="4:5" ht="12.75" customHeight="1" x14ac:dyDescent="0.2">
      <c r="D267" s="712" t="s">
        <v>864</v>
      </c>
      <c r="E267" s="667"/>
    </row>
    <row r="268" spans="4:5" ht="12.75" customHeight="1" x14ac:dyDescent="0.2">
      <c r="D268" s="712" t="s">
        <v>865</v>
      </c>
      <c r="E268" s="667"/>
    </row>
    <row r="269" spans="4:5" ht="12.75" customHeight="1" x14ac:dyDescent="0.2">
      <c r="D269" s="712" t="s">
        <v>866</v>
      </c>
      <c r="E269" s="667"/>
    </row>
    <row r="270" spans="4:5" ht="12.75" customHeight="1" x14ac:dyDescent="0.2">
      <c r="D270" s="712" t="s">
        <v>867</v>
      </c>
      <c r="E270" s="667"/>
    </row>
    <row r="271" spans="4:5" ht="12.75" customHeight="1" x14ac:dyDescent="0.2">
      <c r="D271" s="712" t="s">
        <v>868</v>
      </c>
      <c r="E271" s="667"/>
    </row>
    <row r="272" spans="4:5" ht="12.75" customHeight="1" x14ac:dyDescent="0.2">
      <c r="D272" s="712" t="s">
        <v>869</v>
      </c>
      <c r="E272" s="667"/>
    </row>
    <row r="273" spans="4:5" ht="12.75" customHeight="1" x14ac:dyDescent="0.2">
      <c r="D273" s="712" t="s">
        <v>870</v>
      </c>
      <c r="E273" s="667"/>
    </row>
    <row r="274" spans="4:5" ht="12.75" customHeight="1" x14ac:dyDescent="0.2">
      <c r="D274" s="712" t="s">
        <v>871</v>
      </c>
      <c r="E274" s="667"/>
    </row>
    <row r="275" spans="4:5" ht="12.75" customHeight="1" x14ac:dyDescent="0.2">
      <c r="D275" s="712" t="s">
        <v>872</v>
      </c>
      <c r="E275" s="667"/>
    </row>
    <row r="276" spans="4:5" ht="12.75" customHeight="1" x14ac:dyDescent="0.2">
      <c r="D276" s="712" t="s">
        <v>873</v>
      </c>
      <c r="E276" s="667"/>
    </row>
    <row r="277" spans="4:5" ht="12.75" customHeight="1" x14ac:dyDescent="0.2">
      <c r="D277" s="712" t="s">
        <v>874</v>
      </c>
      <c r="E277" s="667"/>
    </row>
    <row r="278" spans="4:5" ht="12.75" customHeight="1" x14ac:dyDescent="0.2">
      <c r="D278" s="712" t="s">
        <v>875</v>
      </c>
      <c r="E278" s="667"/>
    </row>
    <row r="279" spans="4:5" ht="12.75" customHeight="1" x14ac:dyDescent="0.2">
      <c r="D279" s="712" t="s">
        <v>876</v>
      </c>
      <c r="E279" s="667"/>
    </row>
    <row r="280" spans="4:5" ht="12.75" customHeight="1" x14ac:dyDescent="0.2">
      <c r="D280" s="712" t="s">
        <v>877</v>
      </c>
      <c r="E280" s="667"/>
    </row>
    <row r="281" spans="4:5" ht="12.75" customHeight="1" x14ac:dyDescent="0.2">
      <c r="D281" s="712" t="s">
        <v>878</v>
      </c>
      <c r="E281" s="667"/>
    </row>
    <row r="282" spans="4:5" ht="12.75" customHeight="1" x14ac:dyDescent="0.2">
      <c r="D282" s="712" t="s">
        <v>879</v>
      </c>
      <c r="E282" s="667"/>
    </row>
    <row r="283" spans="4:5" ht="12.75" customHeight="1" x14ac:dyDescent="0.2">
      <c r="D283" s="712" t="s">
        <v>880</v>
      </c>
      <c r="E283" s="667"/>
    </row>
    <row r="284" spans="4:5" ht="12.75" customHeight="1" x14ac:dyDescent="0.2">
      <c r="D284" s="712" t="s">
        <v>881</v>
      </c>
      <c r="E284" s="667"/>
    </row>
    <row r="285" spans="4:5" ht="12.75" customHeight="1" x14ac:dyDescent="0.2">
      <c r="D285" s="712" t="s">
        <v>882</v>
      </c>
      <c r="E285" s="667"/>
    </row>
    <row r="286" spans="4:5" ht="12.75" customHeight="1" x14ac:dyDescent="0.2">
      <c r="D286" s="712" t="s">
        <v>883</v>
      </c>
      <c r="E286" s="667"/>
    </row>
    <row r="287" spans="4:5" ht="12.75" customHeight="1" x14ac:dyDescent="0.2">
      <c r="D287" s="712" t="s">
        <v>884</v>
      </c>
      <c r="E287" s="667"/>
    </row>
    <row r="288" spans="4:5" ht="12.75" customHeight="1" x14ac:dyDescent="0.2">
      <c r="D288" s="712" t="s">
        <v>885</v>
      </c>
      <c r="E288" s="667"/>
    </row>
    <row r="289" spans="4:5" ht="12.75" customHeight="1" x14ac:dyDescent="0.2">
      <c r="D289" s="712" t="s">
        <v>886</v>
      </c>
      <c r="E289" s="667"/>
    </row>
    <row r="290" spans="4:5" ht="12.75" customHeight="1" x14ac:dyDescent="0.2">
      <c r="D290" s="712" t="s">
        <v>887</v>
      </c>
      <c r="E290" s="667"/>
    </row>
    <row r="291" spans="4:5" ht="12.75" customHeight="1" x14ac:dyDescent="0.2">
      <c r="D291" s="712" t="s">
        <v>888</v>
      </c>
      <c r="E291" s="667"/>
    </row>
    <row r="292" spans="4:5" ht="12.75" customHeight="1" x14ac:dyDescent="0.2">
      <c r="D292" s="712" t="s">
        <v>889</v>
      </c>
      <c r="E292" s="667"/>
    </row>
    <row r="293" spans="4:5" ht="12.75" customHeight="1" x14ac:dyDescent="0.2">
      <c r="D293" s="712" t="s">
        <v>890</v>
      </c>
      <c r="E293" s="667"/>
    </row>
    <row r="294" spans="4:5" ht="12.75" customHeight="1" x14ac:dyDescent="0.2">
      <c r="D294" s="712" t="s">
        <v>891</v>
      </c>
      <c r="E294" s="667"/>
    </row>
    <row r="295" spans="4:5" ht="12.75" customHeight="1" x14ac:dyDescent="0.2">
      <c r="D295" s="712" t="s">
        <v>892</v>
      </c>
      <c r="E295" s="667"/>
    </row>
    <row r="296" spans="4:5" ht="12.75" customHeight="1" x14ac:dyDescent="0.2">
      <c r="D296" s="712" t="s">
        <v>893</v>
      </c>
      <c r="E296" s="667"/>
    </row>
    <row r="297" spans="4:5" ht="12.75" customHeight="1" x14ac:dyDescent="0.2">
      <c r="D297" s="712" t="s">
        <v>894</v>
      </c>
      <c r="E297" s="667"/>
    </row>
    <row r="298" spans="4:5" ht="12.75" customHeight="1" x14ac:dyDescent="0.2">
      <c r="D298" s="712" t="s">
        <v>895</v>
      </c>
      <c r="E298" s="667"/>
    </row>
    <row r="299" spans="4:5" ht="12.75" customHeight="1" x14ac:dyDescent="0.2">
      <c r="D299" s="712" t="s">
        <v>896</v>
      </c>
      <c r="E299" s="667"/>
    </row>
    <row r="300" spans="4:5" ht="12.75" customHeight="1" x14ac:dyDescent="0.2">
      <c r="D300" s="712" t="s">
        <v>897</v>
      </c>
      <c r="E300" s="667"/>
    </row>
    <row r="301" spans="4:5" ht="12.75" customHeight="1" x14ac:dyDescent="0.2">
      <c r="D301" s="712" t="s">
        <v>898</v>
      </c>
      <c r="E301" s="667"/>
    </row>
    <row r="302" spans="4:5" ht="12.75" customHeight="1" x14ac:dyDescent="0.2">
      <c r="D302" s="712" t="s">
        <v>899</v>
      </c>
      <c r="E302" s="667"/>
    </row>
    <row r="303" spans="4:5" ht="12.75" customHeight="1" x14ac:dyDescent="0.2">
      <c r="D303" s="712" t="s">
        <v>900</v>
      </c>
      <c r="E303" s="667"/>
    </row>
    <row r="304" spans="4:5" ht="12.75" customHeight="1" x14ac:dyDescent="0.2">
      <c r="D304" s="712" t="s">
        <v>901</v>
      </c>
      <c r="E304" s="667"/>
    </row>
    <row r="305" spans="4:5" ht="12.75" customHeight="1" x14ac:dyDescent="0.2">
      <c r="D305" s="712" t="s">
        <v>902</v>
      </c>
      <c r="E305" s="667"/>
    </row>
    <row r="306" spans="4:5" ht="12.75" customHeight="1" x14ac:dyDescent="0.2">
      <c r="D306" s="712" t="s">
        <v>903</v>
      </c>
      <c r="E306" s="667"/>
    </row>
    <row r="307" spans="4:5" ht="12.75" customHeight="1" x14ac:dyDescent="0.2">
      <c r="D307" s="712" t="s">
        <v>904</v>
      </c>
      <c r="E307" s="667"/>
    </row>
    <row r="308" spans="4:5" ht="12.75" customHeight="1" x14ac:dyDescent="0.2">
      <c r="D308" s="712" t="s">
        <v>905</v>
      </c>
      <c r="E308" s="667"/>
    </row>
    <row r="309" spans="4:5" ht="12.75" customHeight="1" x14ac:dyDescent="0.2">
      <c r="D309" s="712" t="s">
        <v>906</v>
      </c>
      <c r="E309" s="667"/>
    </row>
    <row r="310" spans="4:5" ht="12.75" customHeight="1" x14ac:dyDescent="0.2">
      <c r="D310" s="712" t="s">
        <v>907</v>
      </c>
      <c r="E310" s="667"/>
    </row>
    <row r="311" spans="4:5" ht="12.75" customHeight="1" x14ac:dyDescent="0.2">
      <c r="D311" s="712" t="s">
        <v>908</v>
      </c>
      <c r="E311" s="667"/>
    </row>
    <row r="312" spans="4:5" ht="12.75" customHeight="1" x14ac:dyDescent="0.2">
      <c r="D312" s="712" t="s">
        <v>909</v>
      </c>
      <c r="E312" s="667"/>
    </row>
    <row r="313" spans="4:5" ht="12.75" customHeight="1" x14ac:dyDescent="0.2">
      <c r="D313" s="712" t="s">
        <v>910</v>
      </c>
      <c r="E313" s="667"/>
    </row>
    <row r="314" spans="4:5" ht="12.75" customHeight="1" x14ac:dyDescent="0.2">
      <c r="D314" s="712" t="s">
        <v>911</v>
      </c>
      <c r="E314" s="667"/>
    </row>
    <row r="315" spans="4:5" ht="12.75" customHeight="1" x14ac:dyDescent="0.2">
      <c r="D315" s="712" t="s">
        <v>912</v>
      </c>
      <c r="E315" s="667"/>
    </row>
    <row r="316" spans="4:5" ht="12.75" customHeight="1" x14ac:dyDescent="0.2">
      <c r="D316" s="712" t="s">
        <v>913</v>
      </c>
      <c r="E316" s="667"/>
    </row>
    <row r="317" spans="4:5" ht="12.75" customHeight="1" x14ac:dyDescent="0.2">
      <c r="D317" s="712" t="s">
        <v>914</v>
      </c>
      <c r="E317" s="667"/>
    </row>
    <row r="318" spans="4:5" ht="12.75" customHeight="1" x14ac:dyDescent="0.2">
      <c r="D318" s="712" t="s">
        <v>915</v>
      </c>
      <c r="E318" s="667"/>
    </row>
    <row r="319" spans="4:5" ht="12.75" customHeight="1" x14ac:dyDescent="0.2">
      <c r="D319" s="712" t="s">
        <v>916</v>
      </c>
      <c r="E319" s="667"/>
    </row>
    <row r="320" spans="4:5" ht="12.75" customHeight="1" x14ac:dyDescent="0.2">
      <c r="D320" s="712" t="s">
        <v>917</v>
      </c>
      <c r="E320" s="667"/>
    </row>
    <row r="321" spans="4:5" ht="12.75" customHeight="1" x14ac:dyDescent="0.2">
      <c r="D321" s="712" t="s">
        <v>918</v>
      </c>
      <c r="E321" s="667"/>
    </row>
    <row r="322" spans="4:5" ht="12.75" customHeight="1" x14ac:dyDescent="0.2">
      <c r="D322" s="712" t="s">
        <v>919</v>
      </c>
      <c r="E322" s="667"/>
    </row>
    <row r="323" spans="4:5" ht="12.75" customHeight="1" x14ac:dyDescent="0.2">
      <c r="D323" s="712" t="s">
        <v>920</v>
      </c>
      <c r="E323" s="667"/>
    </row>
    <row r="324" spans="4:5" ht="12.75" customHeight="1" x14ac:dyDescent="0.2">
      <c r="D324" s="712" t="s">
        <v>921</v>
      </c>
      <c r="E324" s="667"/>
    </row>
    <row r="325" spans="4:5" ht="12.75" customHeight="1" x14ac:dyDescent="0.2">
      <c r="D325" s="712" t="s">
        <v>922</v>
      </c>
      <c r="E325" s="667"/>
    </row>
    <row r="326" spans="4:5" ht="12.75" customHeight="1" x14ac:dyDescent="0.2">
      <c r="D326" s="712" t="s">
        <v>923</v>
      </c>
      <c r="E326" s="667"/>
    </row>
    <row r="327" spans="4:5" ht="12.75" customHeight="1" x14ac:dyDescent="0.2">
      <c r="D327" s="712" t="s">
        <v>924</v>
      </c>
      <c r="E327" s="667"/>
    </row>
    <row r="328" spans="4:5" ht="12.75" customHeight="1" x14ac:dyDescent="0.2">
      <c r="D328" s="712" t="s">
        <v>925</v>
      </c>
      <c r="E328" s="667"/>
    </row>
    <row r="329" spans="4:5" ht="12.75" customHeight="1" x14ac:dyDescent="0.2">
      <c r="D329" s="712" t="s">
        <v>926</v>
      </c>
      <c r="E329" s="667"/>
    </row>
    <row r="330" spans="4:5" ht="12.75" customHeight="1" x14ac:dyDescent="0.2">
      <c r="D330" s="712" t="s">
        <v>927</v>
      </c>
      <c r="E330" s="667"/>
    </row>
    <row r="331" spans="4:5" ht="12.75" customHeight="1" x14ac:dyDescent="0.2">
      <c r="D331" s="712" t="s">
        <v>928</v>
      </c>
      <c r="E331" s="667"/>
    </row>
    <row r="332" spans="4:5" ht="12.75" customHeight="1" x14ac:dyDescent="0.2">
      <c r="D332" s="712" t="s">
        <v>929</v>
      </c>
      <c r="E332" s="667"/>
    </row>
    <row r="333" spans="4:5" ht="12.75" customHeight="1" x14ac:dyDescent="0.2">
      <c r="D333" s="712" t="s">
        <v>930</v>
      </c>
      <c r="E333" s="667"/>
    </row>
    <row r="334" spans="4:5" ht="12.75" customHeight="1" x14ac:dyDescent="0.2">
      <c r="D334" s="712" t="s">
        <v>931</v>
      </c>
      <c r="E334" s="667"/>
    </row>
    <row r="335" spans="4:5" ht="12.75" customHeight="1" x14ac:dyDescent="0.2">
      <c r="D335" s="712" t="s">
        <v>932</v>
      </c>
      <c r="E335" s="667"/>
    </row>
    <row r="336" spans="4:5" ht="12.75" customHeight="1" x14ac:dyDescent="0.2">
      <c r="D336" s="712" t="s">
        <v>933</v>
      </c>
      <c r="E336" s="667"/>
    </row>
    <row r="337" spans="4:5" ht="12.75" customHeight="1" x14ac:dyDescent="0.2">
      <c r="D337" s="712" t="s">
        <v>934</v>
      </c>
      <c r="E337" s="667"/>
    </row>
    <row r="338" spans="4:5" ht="12.75" customHeight="1" x14ac:dyDescent="0.2">
      <c r="D338" s="712" t="s">
        <v>935</v>
      </c>
      <c r="E338" s="667"/>
    </row>
    <row r="339" spans="4:5" ht="12.75" customHeight="1" x14ac:dyDescent="0.2">
      <c r="D339" s="712" t="s">
        <v>936</v>
      </c>
      <c r="E339" s="667"/>
    </row>
    <row r="340" spans="4:5" ht="12.75" customHeight="1" x14ac:dyDescent="0.2">
      <c r="D340" s="712" t="s">
        <v>937</v>
      </c>
      <c r="E340" s="667"/>
    </row>
    <row r="341" spans="4:5" ht="12.75" customHeight="1" x14ac:dyDescent="0.2">
      <c r="D341" s="712" t="s">
        <v>938</v>
      </c>
      <c r="E341" s="667"/>
    </row>
    <row r="342" spans="4:5" ht="12.75" customHeight="1" x14ac:dyDescent="0.2">
      <c r="D342" s="712" t="s">
        <v>939</v>
      </c>
      <c r="E342" s="667"/>
    </row>
    <row r="343" spans="4:5" ht="12.75" customHeight="1" x14ac:dyDescent="0.2">
      <c r="D343" s="712" t="s">
        <v>940</v>
      </c>
      <c r="E343" s="667"/>
    </row>
    <row r="344" spans="4:5" ht="12.75" customHeight="1" x14ac:dyDescent="0.2">
      <c r="D344" s="712" t="s">
        <v>941</v>
      </c>
      <c r="E344" s="667"/>
    </row>
    <row r="345" spans="4:5" ht="12.75" customHeight="1" x14ac:dyDescent="0.2">
      <c r="D345" s="712" t="s">
        <v>942</v>
      </c>
      <c r="E345" s="667"/>
    </row>
    <row r="346" spans="4:5" ht="12.75" customHeight="1" x14ac:dyDescent="0.2">
      <c r="D346" s="712" t="s">
        <v>943</v>
      </c>
      <c r="E346" s="667"/>
    </row>
    <row r="347" spans="4:5" ht="12.75" customHeight="1" x14ac:dyDescent="0.2">
      <c r="D347" s="712" t="s">
        <v>944</v>
      </c>
      <c r="E347" s="667"/>
    </row>
    <row r="348" spans="4:5" ht="12.75" customHeight="1" x14ac:dyDescent="0.2">
      <c r="D348" s="712" t="s">
        <v>945</v>
      </c>
      <c r="E348" s="667"/>
    </row>
    <row r="349" spans="4:5" ht="12.75" customHeight="1" x14ac:dyDescent="0.2">
      <c r="D349" s="712" t="s">
        <v>946</v>
      </c>
      <c r="E349" s="667"/>
    </row>
    <row r="350" spans="4:5" ht="12.75" customHeight="1" x14ac:dyDescent="0.2">
      <c r="D350" s="712" t="s">
        <v>947</v>
      </c>
      <c r="E350" s="667"/>
    </row>
    <row r="351" spans="4:5" ht="12.75" customHeight="1" x14ac:dyDescent="0.2">
      <c r="D351" s="712" t="s">
        <v>948</v>
      </c>
      <c r="E351" s="667"/>
    </row>
    <row r="352" spans="4:5" ht="12.75" customHeight="1" x14ac:dyDescent="0.2">
      <c r="D352" s="712" t="s">
        <v>949</v>
      </c>
      <c r="E352" s="667"/>
    </row>
    <row r="353" spans="4:5" ht="12.75" customHeight="1" x14ac:dyDescent="0.2">
      <c r="D353" s="712" t="s">
        <v>950</v>
      </c>
      <c r="E353" s="667"/>
    </row>
    <row r="354" spans="4:5" ht="12.75" customHeight="1" x14ac:dyDescent="0.2">
      <c r="D354" s="712" t="s">
        <v>951</v>
      </c>
      <c r="E354" s="667"/>
    </row>
    <row r="355" spans="4:5" ht="12.75" customHeight="1" x14ac:dyDescent="0.2">
      <c r="D355" s="712" t="s">
        <v>952</v>
      </c>
      <c r="E355" s="667"/>
    </row>
    <row r="356" spans="4:5" ht="12.75" customHeight="1" x14ac:dyDescent="0.2">
      <c r="D356" s="712" t="s">
        <v>953</v>
      </c>
      <c r="E356" s="667"/>
    </row>
    <row r="357" spans="4:5" ht="12.75" customHeight="1" x14ac:dyDescent="0.2">
      <c r="D357" s="712" t="s">
        <v>954</v>
      </c>
      <c r="E357" s="667"/>
    </row>
    <row r="358" spans="4:5" ht="12.75" customHeight="1" x14ac:dyDescent="0.2">
      <c r="D358" s="712" t="s">
        <v>955</v>
      </c>
      <c r="E358" s="667"/>
    </row>
    <row r="359" spans="4:5" ht="12.75" customHeight="1" x14ac:dyDescent="0.2">
      <c r="D359" s="712" t="s">
        <v>956</v>
      </c>
      <c r="E359" s="667"/>
    </row>
    <row r="360" spans="4:5" ht="12.75" customHeight="1" x14ac:dyDescent="0.2">
      <c r="D360" s="712" t="s">
        <v>957</v>
      </c>
      <c r="E360" s="667"/>
    </row>
    <row r="361" spans="4:5" ht="12.75" customHeight="1" x14ac:dyDescent="0.2">
      <c r="D361" s="712" t="s">
        <v>958</v>
      </c>
      <c r="E361" s="667"/>
    </row>
    <row r="362" spans="4:5" ht="12.75" customHeight="1" x14ac:dyDescent="0.2">
      <c r="D362" s="712" t="s">
        <v>959</v>
      </c>
      <c r="E362" s="667"/>
    </row>
    <row r="363" spans="4:5" ht="12.75" customHeight="1" x14ac:dyDescent="0.2">
      <c r="D363" s="712" t="s">
        <v>960</v>
      </c>
      <c r="E363" s="667"/>
    </row>
    <row r="364" spans="4:5" ht="12.75" customHeight="1" x14ac:dyDescent="0.2">
      <c r="D364" s="712" t="s">
        <v>961</v>
      </c>
      <c r="E364" s="667"/>
    </row>
    <row r="365" spans="4:5" ht="12.75" customHeight="1" x14ac:dyDescent="0.2">
      <c r="D365" s="712" t="s">
        <v>962</v>
      </c>
      <c r="E365" s="667"/>
    </row>
    <row r="366" spans="4:5" ht="12.75" customHeight="1" x14ac:dyDescent="0.2">
      <c r="D366" s="712" t="s">
        <v>963</v>
      </c>
      <c r="E366" s="667"/>
    </row>
    <row r="367" spans="4:5" ht="12.75" customHeight="1" x14ac:dyDescent="0.2">
      <c r="D367" s="712" t="s">
        <v>964</v>
      </c>
      <c r="E367" s="667"/>
    </row>
    <row r="368" spans="4:5" ht="12.75" customHeight="1" x14ac:dyDescent="0.2">
      <c r="D368" s="712" t="s">
        <v>965</v>
      </c>
      <c r="E368" s="667"/>
    </row>
    <row r="369" spans="4:5" ht="12.75" customHeight="1" x14ac:dyDescent="0.2">
      <c r="D369" s="712" t="s">
        <v>966</v>
      </c>
      <c r="E369" s="667"/>
    </row>
    <row r="370" spans="4:5" ht="12.75" customHeight="1" x14ac:dyDescent="0.2">
      <c r="D370" s="712" t="s">
        <v>967</v>
      </c>
      <c r="E370" s="667"/>
    </row>
    <row r="371" spans="4:5" ht="12.75" customHeight="1" x14ac:dyDescent="0.2">
      <c r="D371" s="712" t="s">
        <v>968</v>
      </c>
      <c r="E371" s="667"/>
    </row>
    <row r="372" spans="4:5" ht="12.75" customHeight="1" x14ac:dyDescent="0.2">
      <c r="D372" s="712" t="s">
        <v>969</v>
      </c>
      <c r="E372" s="667"/>
    </row>
    <row r="373" spans="4:5" ht="12.75" customHeight="1" x14ac:dyDescent="0.2">
      <c r="D373" s="712" t="s">
        <v>970</v>
      </c>
      <c r="E373" s="667"/>
    </row>
    <row r="374" spans="4:5" ht="12.75" customHeight="1" x14ac:dyDescent="0.2">
      <c r="D374" s="712" t="s">
        <v>971</v>
      </c>
      <c r="E374" s="667"/>
    </row>
    <row r="375" spans="4:5" ht="12.75" customHeight="1" x14ac:dyDescent="0.2">
      <c r="D375" s="712" t="s">
        <v>972</v>
      </c>
      <c r="E375" s="667"/>
    </row>
    <row r="376" spans="4:5" ht="12.75" customHeight="1" x14ac:dyDescent="0.2">
      <c r="D376" s="712" t="s">
        <v>973</v>
      </c>
      <c r="E376" s="667"/>
    </row>
    <row r="377" spans="4:5" ht="12.75" customHeight="1" x14ac:dyDescent="0.2">
      <c r="D377" s="712" t="s">
        <v>974</v>
      </c>
      <c r="E377" s="667"/>
    </row>
    <row r="378" spans="4:5" ht="12.75" customHeight="1" x14ac:dyDescent="0.2">
      <c r="D378" s="712" t="s">
        <v>975</v>
      </c>
      <c r="E378" s="667"/>
    </row>
    <row r="379" spans="4:5" ht="12.75" customHeight="1" x14ac:dyDescent="0.2">
      <c r="D379" s="712" t="s">
        <v>976</v>
      </c>
      <c r="E379" s="667"/>
    </row>
    <row r="380" spans="4:5" ht="12.75" customHeight="1" x14ac:dyDescent="0.2">
      <c r="D380" s="712" t="s">
        <v>977</v>
      </c>
      <c r="E380" s="667"/>
    </row>
    <row r="381" spans="4:5" ht="12.75" customHeight="1" x14ac:dyDescent="0.2">
      <c r="D381" s="712" t="s">
        <v>978</v>
      </c>
      <c r="E381" s="667"/>
    </row>
    <row r="382" spans="4:5" ht="12.75" customHeight="1" x14ac:dyDescent="0.2">
      <c r="D382" s="712" t="s">
        <v>979</v>
      </c>
      <c r="E382" s="667"/>
    </row>
    <row r="383" spans="4:5" ht="12.75" customHeight="1" x14ac:dyDescent="0.2">
      <c r="D383" s="712" t="s">
        <v>980</v>
      </c>
      <c r="E383" s="667"/>
    </row>
    <row r="384" spans="4:5" ht="12.75" customHeight="1" x14ac:dyDescent="0.2">
      <c r="D384" s="712" t="s">
        <v>981</v>
      </c>
      <c r="E384" s="667"/>
    </row>
    <row r="385" spans="4:5" ht="12.75" customHeight="1" x14ac:dyDescent="0.2">
      <c r="D385" s="712" t="s">
        <v>982</v>
      </c>
      <c r="E385" s="667"/>
    </row>
    <row r="386" spans="4:5" ht="12.75" customHeight="1" x14ac:dyDescent="0.2">
      <c r="D386" s="712" t="s">
        <v>983</v>
      </c>
      <c r="E386" s="667"/>
    </row>
    <row r="387" spans="4:5" ht="12.75" customHeight="1" x14ac:dyDescent="0.2">
      <c r="D387" s="712" t="s">
        <v>984</v>
      </c>
      <c r="E387" s="667"/>
    </row>
    <row r="388" spans="4:5" ht="12.75" customHeight="1" x14ac:dyDescent="0.2">
      <c r="D388" s="712" t="s">
        <v>985</v>
      </c>
      <c r="E388" s="667"/>
    </row>
    <row r="389" spans="4:5" ht="12.75" customHeight="1" x14ac:dyDescent="0.2">
      <c r="D389" s="712" t="s">
        <v>986</v>
      </c>
      <c r="E389" s="667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15.12</vt:lpstr>
      <vt:lpstr>Data</vt:lpstr>
      <vt:lpstr>'15.12'!Print_Area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2025-12-12T09:14:06Z</cp:lastPrinted>
  <dcterms:created xsi:type="dcterms:W3CDTF">2007-08-18T02:13:10Z</dcterms:created>
  <dcterms:modified xsi:type="dcterms:W3CDTF">2025-12-12T09:46:31Z</dcterms:modified>
</cp:coreProperties>
</file>