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10.2026\"/>
    </mc:Choice>
  </mc:AlternateContent>
  <xr:revisionPtr revIDLastSave="0" documentId="13_ncr:1_{72642573-00FF-46C1-A9B1-A97C65EBC47C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12.10" sheetId="8" state="hidden" r:id="rId6"/>
    <sheet name="Data" sheetId="9" state="hidden" r:id="rId7"/>
  </sheets>
  <definedNames>
    <definedName name="_xlnm.Print_Area" localSheetId="1">'KCK-OTO'!$A$1:$S$18,'KCK-OTO'!$A$20:$S$52</definedName>
    <definedName name="_xlnm.Print_Area" localSheetId="4">KCNTT!$A$55:$T$87</definedName>
    <definedName name="_xlnm.Print_Area" localSheetId="2">KĐLẠNH!$A$1:$S$35</definedName>
    <definedName name="_xlnm.Print_Area" localSheetId="3">KKT!$A$1:$S$35</definedName>
    <definedName name="_xlnm.Print_Area" localSheetId="0">tkbieu!$A$1:$AD$110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  <extLs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H11" i="8" l="1"/>
  <c r="H12" i="8" l="1"/>
  <c r="G12" i="8"/>
  <c r="G18" i="8" l="1"/>
  <c r="E16" i="8"/>
  <c r="H10" i="8" l="1"/>
  <c r="G16" i="8"/>
  <c r="G10" i="8"/>
  <c r="A20" i="2" l="1"/>
  <c r="G14" i="8"/>
  <c r="F18" i="8" l="1"/>
  <c r="C15" i="8" l="1"/>
  <c r="D11" i="8"/>
  <c r="F10" i="8"/>
  <c r="H9" i="8" l="1"/>
  <c r="E9" i="8"/>
  <c r="H8" i="8" l="1"/>
  <c r="G8" i="8"/>
  <c r="F8" i="8"/>
  <c r="F12" i="8"/>
  <c r="H13" i="8"/>
  <c r="E13" i="8"/>
  <c r="E12" i="8"/>
  <c r="E8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4" i="8" l="1"/>
  <c r="AB7" i="1" l="1"/>
  <c r="N109" i="1" l="1"/>
  <c r="C57" i="7" l="1"/>
  <c r="F57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3" i="7"/>
  <c r="E63" i="7"/>
  <c r="F63" i="7"/>
  <c r="G63" i="7"/>
  <c r="H63" i="7"/>
  <c r="I63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D69" i="7"/>
  <c r="E69" i="7"/>
  <c r="F69" i="7"/>
  <c r="G69" i="7"/>
  <c r="H69" i="7"/>
  <c r="I69" i="7"/>
  <c r="N57" i="7"/>
  <c r="Q57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3" i="7"/>
  <c r="P63" i="7"/>
  <c r="Q63" i="7"/>
  <c r="R63" i="7"/>
  <c r="S63" i="7"/>
  <c r="T63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O69" i="7"/>
  <c r="P69" i="7"/>
  <c r="Q69" i="7"/>
  <c r="R69" i="7"/>
  <c r="S69" i="7"/>
  <c r="T69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R15" i="5"/>
  <c r="D15" i="4"/>
  <c r="M5" i="9"/>
  <c r="M4" i="9"/>
  <c r="I86" i="7"/>
  <c r="H86" i="7"/>
  <c r="G86" i="7"/>
  <c r="F86" i="7"/>
  <c r="E86" i="7"/>
  <c r="D86" i="7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0" i="7"/>
  <c r="H80" i="7"/>
  <c r="G80" i="7"/>
  <c r="F80" i="7"/>
  <c r="E80" i="7"/>
  <c r="D80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F74" i="7"/>
  <c r="C74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M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3" i="7"/>
  <c r="A20" i="5" l="1"/>
  <c r="A3" i="5"/>
  <c r="L3" i="7" l="1"/>
  <c r="A20" i="7" s="1"/>
  <c r="L20" i="7" s="1"/>
  <c r="L37" i="7" s="1"/>
  <c r="A37" i="7" s="1"/>
  <c r="A55" i="7" s="1"/>
  <c r="A72" i="7" s="1"/>
  <c r="L55" i="7" l="1"/>
</calcChain>
</file>

<file path=xl/sharedStrings.xml><?xml version="1.0" encoding="utf-8"?>
<sst xmlns="http://schemas.openxmlformats.org/spreadsheetml/2006/main" count="2808" uniqueCount="1120">
  <si>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</si>
  <si>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</si>
  <si>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</si>
  <si>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</si>
  <si>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</si>
  <si>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</si>
  <si>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</si>
  <si>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</si>
  <si>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</si>
  <si>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</si>
  <si>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</si>
  <si>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</si>
  <si>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</si>
  <si>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</si>
  <si>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</si>
  <si>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</si>
  <si>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</si>
  <si>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</si>
  <si>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</si>
  <si>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</si>
  <si>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</si>
  <si>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</si>
  <si>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</si>
  <si>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</si>
  <si>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</si>
  <si>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</si>
  <si>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</si>
  <si>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</si>
  <si>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</si>
  <si>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</si>
  <si>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</si>
  <si>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</si>
  <si>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</si>
  <si>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</si>
  <si>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</si>
  <si>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</si>
  <si>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</si>
  <si>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</si>
  <si>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</si>
  <si>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</si>
  <si>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</si>
  <si>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</si>
  <si>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</si>
  <si>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</si>
  <si>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</si>
  <si>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</si>
  <si>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</si>
  <si>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</si>
  <si>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</si>
  <si>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</si>
  <si>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</si>
  <si>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</si>
  <si>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</si>
  <si>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</si>
  <si>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</si>
  <si>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</si>
  <si>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</si>
  <si>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</si>
  <si>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</si>
  <si>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</si>
  <si>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</si>
  <si>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</si>
  <si>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</si>
  <si>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</si>
  <si>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</si>
  <si>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</si>
  <si>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</si>
  <si>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</si>
  <si>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</si>
  <si>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</si>
  <si>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</si>
  <si>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</si>
  <si>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</si>
  <si>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</si>
  <si>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</si>
  <si>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</si>
  <si>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</si>
  <si>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</si>
  <si>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</si>
  <si>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</si>
  <si>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</si>
  <si>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</si>
  <si>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</si>
  <si>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</si>
  <si>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</si>
  <si>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</si>
  <si>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</si>
  <si>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</si>
  <si>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</si>
  <si>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</si>
  <si>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</si>
  <si>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</si>
  <si>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</si>
  <si>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</si>
  <si>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</si>
  <si>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</si>
  <si>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</si>
  <si>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</si>
  <si>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</si>
  <si>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</si>
  <si>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</si>
  <si>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</si>
  <si>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</si>
  <si>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</si>
  <si>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</si>
  <si>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</si>
  <si>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</si>
  <si>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</si>
  <si>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</si>
  <si>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</si>
  <si>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</si>
  <si>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</si>
  <si>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</si>
  <si>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</si>
  <si>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</si>
  <si>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</si>
  <si>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</si>
  <si>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</si>
  <si>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</si>
  <si>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</si>
  <si>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</si>
  <si>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</si>
  <si>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</si>
  <si>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</si>
  <si>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</si>
  <si>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</si>
  <si>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</si>
  <si>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</si>
  <si>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</si>
  <si>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</si>
  <si>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</si>
  <si>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</si>
  <si>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</si>
  <si>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</si>
  <si>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</si>
  <si>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</si>
  <si>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</si>
  <si>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</si>
  <si>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</si>
  <si>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</si>
  <si>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</si>
  <si>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</si>
  <si>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</si>
  <si>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</si>
  <si>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</si>
  <si>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</si>
  <si>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</si>
  <si>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</si>
  <si>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</si>
  <si>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</si>
  <si>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</si>
  <si>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</si>
  <si>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</si>
  <si>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</si>
  <si>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</si>
  <si>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</si>
  <si>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</si>
  <si>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</si>
  <si>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</si>
  <si>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</si>
  <si>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</si>
  <si>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</si>
  <si>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</si>
  <si>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</si>
  <si>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</si>
  <si>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</si>
  <si>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</si>
  <si>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</si>
  <si>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</si>
  <si>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</si>
  <si>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</si>
  <si>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</si>
  <si>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</si>
  <si>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</si>
  <si>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</si>
  <si>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</si>
  <si>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</si>
  <si>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</si>
  <si>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</si>
  <si>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</si>
  <si>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</si>
  <si>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</si>
  <si>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</si>
  <si>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</si>
  <si>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</si>
  <si>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</si>
  <si>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</si>
  <si>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</si>
  <si>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</si>
  <si>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</si>
  <si>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</si>
  <si>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</si>
  <si>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</si>
  <si>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</si>
  <si>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</si>
  <si>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</si>
  <si>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</si>
  <si>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</si>
  <si>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</si>
  <si>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</si>
  <si>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</si>
  <si>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</si>
  <si>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</si>
  <si>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</si>
  <si>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</si>
  <si>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</si>
  <si>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</si>
  <si>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</si>
  <si>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</si>
  <si>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</si>
  <si>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</si>
  <si>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</si>
  <si>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</si>
  <si>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</si>
  <si>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</si>
  <si>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</si>
  <si>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</si>
  <si>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</si>
  <si>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</si>
  <si>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</si>
  <si>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</si>
  <si>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</si>
  <si>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</si>
  <si>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</si>
  <si>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</si>
  <si>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</si>
  <si>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</si>
  <si>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</si>
  <si>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</si>
  <si>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</si>
  <si>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</si>
  <si>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</si>
  <si>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</si>
  <si>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</si>
  <si>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</si>
  <si>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</si>
  <si>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</si>
  <si>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</si>
  <si>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</si>
  <si>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</si>
  <si>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</si>
  <si>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</si>
  <si>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</si>
  <si>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</si>
  <si>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</si>
  <si>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</si>
  <si>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</si>
  <si>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</si>
  <si>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</si>
  <si>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</si>
  <si>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</si>
  <si>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</si>
  <si>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</si>
  <si>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</si>
  <si>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</si>
  <si>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</si>
  <si>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</si>
  <si>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</si>
  <si>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</si>
  <si>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</si>
  <si>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</si>
  <si>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</si>
  <si>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</si>
  <si>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</si>
  <si>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</si>
  <si>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</si>
  <si>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</si>
  <si>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</si>
  <si>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</si>
  <si>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</si>
  <si>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</si>
  <si>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</si>
  <si>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</si>
  <si>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</si>
  <si>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</si>
  <si>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</si>
  <si>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</si>
  <si>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</si>
  <si>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</si>
  <si>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</si>
  <si>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</si>
  <si>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</si>
  <si>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</si>
  <si>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</si>
  <si>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</si>
  <si>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</si>
  <si>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</si>
  <si>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</si>
  <si>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</si>
  <si>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</si>
  <si>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</si>
  <si>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</si>
  <si>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</si>
  <si>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</si>
  <si>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</si>
  <si>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</si>
  <si>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</si>
  <si>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</si>
  <si>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</si>
  <si>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</si>
  <si>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</si>
  <si>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</si>
  <si>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</si>
  <si>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</si>
  <si>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</si>
  <si>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</si>
  <si>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</si>
  <si>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</si>
  <si>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</si>
  <si>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</si>
  <si>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</si>
  <si>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</si>
  <si>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</si>
  <si>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</si>
  <si>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</si>
  <si>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</si>
  <si>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</si>
  <si>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</si>
  <si>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</si>
  <si>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</si>
  <si>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</si>
  <si>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</si>
  <si>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</si>
  <si>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</si>
  <si>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</si>
  <si>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</si>
  <si>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</si>
  <si>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</si>
  <si>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</si>
  <si>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</si>
  <si>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</si>
  <si>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</si>
  <si>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</si>
  <si>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</si>
  <si>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</si>
  <si>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</si>
  <si>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</si>
  <si>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</si>
  <si>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</si>
  <si>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</si>
  <si>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</si>
  <si>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</si>
  <si>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</si>
  <si>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</si>
  <si>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</si>
  <si>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</si>
  <si>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</si>
  <si>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</si>
  <si>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</si>
  <si>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</si>
  <si>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</si>
  <si>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</si>
  <si>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</si>
  <si>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</si>
  <si>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</si>
  <si>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</si>
  <si>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</si>
  <si>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</si>
  <si>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</si>
  <si>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</si>
  <si>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</si>
  <si>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</si>
  <si>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</si>
  <si>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</si>
  <si>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</si>
  <si>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</si>
  <si>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</si>
  <si>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</si>
  <si>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</si>
  <si>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</si>
  <si>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</si>
  <si>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</si>
  <si>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</si>
  <si>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</si>
  <si>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</si>
  <si>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</si>
  <si>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</si>
  <si>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</si>
  <si>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</si>
  <si>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</si>
  <si>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</si>
  <si>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</si>
  <si>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</si>
  <si>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</si>
  <si>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</si>
  <si>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</si>
  <si>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</si>
  <si>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</si>
  <si>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</si>
  <si>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</si>
  <si>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</si>
  <si>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</si>
  <si>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</si>
  <si>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</si>
  <si>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</si>
  <si>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</si>
  <si>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</si>
  <si>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</si>
  <si>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</si>
  <si>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</si>
  <si>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</si>
  <si>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</si>
  <si>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</si>
  <si>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</si>
  <si>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</si>
  <si>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</si>
  <si>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</si>
  <si>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</si>
  <si>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</si>
  <si>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</si>
  <si>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</si>
  <si>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</si>
  <si>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</si>
  <si>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</si>
  <si>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</si>
  <si>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</si>
  <si>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</si>
  <si>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</si>
  <si>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</si>
  <si>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</si>
  <si>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</si>
  <si>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</si>
  <si>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</si>
  <si>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</si>
  <si>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</si>
  <si>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</si>
  <si>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</si>
  <si>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</si>
  <si>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</si>
  <si>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</si>
  <si>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</si>
  <si>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</si>
  <si>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</si>
  <si>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</si>
  <si>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</si>
  <si>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</si>
  <si>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</si>
  <si>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</si>
  <si>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</si>
  <si>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</si>
  <si>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</si>
  <si>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</si>
  <si>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</si>
  <si>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</si>
  <si>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</si>
  <si>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</si>
  <si>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</si>
  <si>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</si>
  <si>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</si>
  <si>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</si>
  <si>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</si>
  <si>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</si>
  <si>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</si>
  <si>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</si>
  <si>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</si>
  <si>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</si>
  <si>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</si>
  <si>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</si>
  <si>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</si>
  <si>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</si>
  <si>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</si>
  <si>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</si>
  <si>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</si>
  <si>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</si>
  <si>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</si>
  <si>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</si>
  <si>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</si>
  <si>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</si>
  <si>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</si>
  <si>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</si>
  <si>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</si>
  <si>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</si>
  <si>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</si>
  <si>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</si>
  <si>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</si>
  <si>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</si>
  <si>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</si>
  <si>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</si>
  <si>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</si>
  <si>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</si>
  <si>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</si>
  <si>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</si>
  <si>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</si>
  <si>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</si>
  <si>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</si>
  <si>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</si>
  <si>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</si>
  <si>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</si>
  <si>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</si>
  <si>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</si>
  <si>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</si>
  <si>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</si>
  <si>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</si>
  <si>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</si>
  <si>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</si>
  <si>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</si>
  <si>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</si>
  <si>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</si>
  <si>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</si>
  <si>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</si>
  <si>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</si>
  <si>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</si>
  <si>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</si>
  <si>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</si>
  <si>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</si>
  <si>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</si>
  <si>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</si>
  <si>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</si>
  <si>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</si>
  <si>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</si>
  <si>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</si>
  <si>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</si>
  <si>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</si>
  <si>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</si>
  <si>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</si>
  <si>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</si>
  <si>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</si>
  <si>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</si>
  <si>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</si>
  <si>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</si>
  <si>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</si>
  <si>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</si>
  <si>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</si>
  <si>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</si>
  <si>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</si>
  <si>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</si>
  <si>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</si>
  <si>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</si>
  <si>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</si>
  <si>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</si>
  <si>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</si>
  <si>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</si>
  <si>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</si>
  <si>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</si>
  <si>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</si>
  <si>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</si>
  <si>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</si>
  <si>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</si>
  <si>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</si>
  <si>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</si>
  <si>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</si>
  <si>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</si>
  <si>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</si>
  <si>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</si>
  <si>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</si>
  <si>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</si>
  <si>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</si>
  <si>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</si>
  <si>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</si>
  <si>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</si>
  <si>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</si>
  <si>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</si>
  <si>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</si>
  <si>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</si>
  <si>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</si>
  <si>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</si>
  <si>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</si>
  <si>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</si>
  <si>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</si>
  <si>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</si>
  <si>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</si>
  <si>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</si>
  <si>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</si>
  <si>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</si>
  <si>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</si>
  <si>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</si>
  <si>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</si>
  <si>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</si>
  <si>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</si>
  <si>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</si>
  <si>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</si>
  <si>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</si>
  <si>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</si>
  <si>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</si>
  <si>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</si>
  <si>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</si>
  <si>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</si>
  <si>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</si>
  <si>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</si>
  <si>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</si>
  <si>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</si>
  <si>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</si>
  <si>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</si>
  <si>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</si>
  <si>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</si>
  <si>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</si>
  <si>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</si>
  <si>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</si>
  <si>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</si>
  <si>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</si>
  <si>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</si>
  <si>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</si>
  <si>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</si>
  <si>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</si>
  <si>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</si>
  <si>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</si>
  <si>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</si>
  <si>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</si>
  <si>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</si>
  <si>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</si>
  <si>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</si>
  <si>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</si>
  <si>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</si>
  <si>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</si>
  <si>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</si>
  <si>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</si>
  <si>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</si>
  <si>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</si>
  <si>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</si>
  <si>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</si>
  <si>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</si>
  <si>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</si>
  <si>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</si>
  <si>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</si>
  <si>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</si>
  <si>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</si>
  <si>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</si>
  <si>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</si>
  <si>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</si>
  <si>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</si>
  <si>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</si>
  <si>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</si>
  <si>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</si>
  <si>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</si>
  <si>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</si>
  <si>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</si>
  <si>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</si>
  <si>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</si>
  <si>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</si>
  <si>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</si>
  <si>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</si>
  <si>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</si>
  <si>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</si>
  <si>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</si>
  <si>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</si>
  <si>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</si>
  <si>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</si>
  <si>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</si>
  <si>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</si>
  <si>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</si>
  <si>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</si>
  <si>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</si>
  <si>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</si>
  <si>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</si>
  <si>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</si>
  <si>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</si>
  <si>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</si>
  <si>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</si>
  <si>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</si>
  <si>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</si>
  <si>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</si>
  <si>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</si>
  <si>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</si>
  <si>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</si>
  <si>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</si>
  <si>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</si>
  <si>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</si>
  <si>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</si>
  <si>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</si>
  <si>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</si>
  <si>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</si>
  <si>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</si>
  <si>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</si>
  <si>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</si>
  <si>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</si>
  <si>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</si>
  <si>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</si>
  <si>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</si>
  <si>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</si>
  <si>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</si>
  <si>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</si>
  <si>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</si>
  <si>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</si>
  <si>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</si>
  <si>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</si>
  <si>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</si>
  <si>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</si>
  <si>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</si>
  <si>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</si>
  <si>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</si>
  <si>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</si>
  <si>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</si>
  <si>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</si>
  <si>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</si>
  <si>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</si>
  <si>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</si>
  <si>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</si>
  <si>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</si>
  <si>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</si>
  <si>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</si>
  <si>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</si>
  <si>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</si>
  <si>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</si>
  <si>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</si>
  <si>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</si>
  <si>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</si>
  <si>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</si>
  <si>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</si>
  <si>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</si>
  <si>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</si>
  <si>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</si>
  <si>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</si>
  <si>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</si>
  <si>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</si>
  <si>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</si>
  <si>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</si>
  <si>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</si>
  <si>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</si>
  <si>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</si>
  <si>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</si>
  <si>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</si>
  <si>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</si>
  <si>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</si>
  <si>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</si>
  <si>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</si>
  <si>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</si>
  <si>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</si>
  <si>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</si>
  <si>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</si>
  <si>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</si>
  <si>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</si>
  <si>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</si>
  <si>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</si>
  <si>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</si>
  <si>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</si>
  <si>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</si>
  <si>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</si>
  <si>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</si>
  <si>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</si>
  <si>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</si>
  <si>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</si>
  <si>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</si>
  <si>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</si>
  <si>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</si>
  <si>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</si>
  <si>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</si>
  <si>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</si>
  <si>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</si>
  <si>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</si>
  <si>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</si>
  <si>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</si>
  <si>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</si>
  <si>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</si>
  <si>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</si>
  <si>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</si>
  <si>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</si>
  <si>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</si>
  <si>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</si>
  <si>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</si>
  <si>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</si>
  <si>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</si>
  <si>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</si>
  <si>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</si>
  <si>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</si>
  <si>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</si>
  <si>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</si>
  <si>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</si>
  <si>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</si>
  <si>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</si>
  <si>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</si>
  <si>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</si>
  <si>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</si>
  <si>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</si>
  <si>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</si>
  <si>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</si>
  <si>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</si>
  <si>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</si>
  <si>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</si>
  <si>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</si>
  <si>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</si>
  <si>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</si>
  <si>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</si>
  <si>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</si>
  <si>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</si>
  <si>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</si>
  <si>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</si>
  <si>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</si>
  <si>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</si>
  <si>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</si>
  <si>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</si>
  <si>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</si>
  <si>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</si>
  <si>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</si>
  <si>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</si>
  <si>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</si>
  <si>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</si>
  <si>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</si>
  <si>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</si>
  <si>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</si>
  <si>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</si>
  <si>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</si>
  <si>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</si>
  <si>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</si>
  <si>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</si>
  <si>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</si>
  <si>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</si>
  <si>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</si>
  <si>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</si>
  <si>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</si>
  <si>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</si>
  <si>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</si>
  <si>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</si>
  <si>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</si>
  <si>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</si>
  <si>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</si>
  <si>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</si>
  <si>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</si>
  <si>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</si>
  <si>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</si>
  <si>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</si>
  <si>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</si>
  <si>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</si>
  <si>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</si>
  <si>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</si>
  <si>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</si>
  <si>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</si>
  <si>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</si>
  <si>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</si>
  <si>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</si>
  <si>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</si>
  <si>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</si>
  <si>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</si>
  <si>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</si>
  <si>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</si>
  <si>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</si>
  <si>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</si>
  <si>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</si>
  <si>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</si>
  <si>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</si>
  <si>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</si>
  <si>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</si>
  <si>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</si>
  <si>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</si>
  <si>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</si>
  <si>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</si>
  <si>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</si>
  <si>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</si>
  <si>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</si>
  <si>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</si>
  <si>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</si>
  <si>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</si>
  <si>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</si>
  <si>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</si>
  <si>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</si>
  <si>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</si>
  <si>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</si>
  <si>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</si>
  <si>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</si>
  <si>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</si>
  <si>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</si>
  <si>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</si>
  <si>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</si>
  <si>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</si>
  <si>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</si>
  <si>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</si>
  <si>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</si>
  <si>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</si>
  <si>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</si>
  <si>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</si>
  <si>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</si>
  <si>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</si>
  <si>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</si>
  <si>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</si>
  <si>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</si>
  <si>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</si>
  <si>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</si>
  <si>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</si>
  <si>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</si>
  <si>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</si>
  <si>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</si>
  <si>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</si>
  <si>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</si>
  <si>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</si>
  <si>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</si>
  <si>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</si>
  <si>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</si>
  <si>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</si>
  <si>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</si>
  <si>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</si>
  <si>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</si>
  <si>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</si>
  <si>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</si>
  <si>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</si>
  <si>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</si>
  <si>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</si>
  <si>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</si>
  <si>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</si>
  <si>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</si>
  <si>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</si>
  <si>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</si>
  <si>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</si>
  <si>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</si>
  <si>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</si>
  <si>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</si>
  <si>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</si>
  <si>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</si>
  <si>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</si>
  <si>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</si>
  <si>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</si>
  <si>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</si>
  <si>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</si>
  <si>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</si>
  <si>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</si>
  <si>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</si>
  <si>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</si>
  <si>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</si>
  <si>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</si>
  <si>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</si>
  <si>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</si>
  <si>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</si>
  <si>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</si>
  <si>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</si>
  <si>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</si>
  <si>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</si>
  <si>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</si>
  <si>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</si>
  <si>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</si>
  <si>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</si>
  <si>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</si>
  <si>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</si>
  <si>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</si>
  <si>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</si>
  <si>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</si>
  <si>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</si>
  <si>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</si>
  <si>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</si>
  <si>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</si>
  <si>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</si>
  <si>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</si>
  <si>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</si>
  <si>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</si>
  <si>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</si>
  <si>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</si>
  <si>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</si>
  <si>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</si>
  <si>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</si>
  <si>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</si>
  <si>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</si>
  <si>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</si>
  <si>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</si>
  <si>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</si>
  <si>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</si>
  <si>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</si>
  <si>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</si>
  <si>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</si>
  <si>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</si>
  <si>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</si>
  <si>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</si>
  <si>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</si>
  <si>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</si>
  <si>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</si>
  <si>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</si>
  <si>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</si>
  <si>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</si>
  <si>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</si>
  <si>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</si>
  <si>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</si>
  <si>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</si>
  <si>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</si>
  <si>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</si>
  <si>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</si>
  <si>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</si>
  <si>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</si>
  <si>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</si>
  <si>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</si>
  <si>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</si>
  <si>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</si>
  <si>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</si>
  <si>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</si>
  <si>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</si>
  <si>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</si>
  <si>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</si>
  <si>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</si>
  <si>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</si>
  <si>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</si>
  <si>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</si>
  <si>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</si>
  <si>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</si>
  <si>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</si>
  <si>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</si>
  <si>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</si>
  <si>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</si>
  <si>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</si>
  <si>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</si>
  <si>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</si>
  <si>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</si>
  <si>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</si>
  <si>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</si>
  <si>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</si>
  <si>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</si>
  <si>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</si>
  <si>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</si>
  <si>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</si>
  <si>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</si>
  <si>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</si>
  <si>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</si>
  <si>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</si>
  <si>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</si>
  <si>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</si>
  <si>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</si>
  <si>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</si>
  <si>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S. TRƯỜNG</t>
  </si>
  <si>
    <t>T. THANH</t>
  </si>
  <si>
    <t>C. NGUYÊN</t>
  </si>
  <si>
    <t>BẢO HỘ LĐ</t>
  </si>
  <si>
    <t>T. CHƯƠNG</t>
  </si>
  <si>
    <t>VẼ</t>
  </si>
  <si>
    <t>C. Q. PHƯƠNG</t>
  </si>
  <si>
    <t>C. T. TRANG</t>
  </si>
  <si>
    <t>C. L. PHƯƠNG</t>
  </si>
  <si>
    <t>T. Y. LONG</t>
  </si>
  <si>
    <t>C. NGUYỆT</t>
  </si>
  <si>
    <t>T26OTO1</t>
  </si>
  <si>
    <t>C26OTO1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</si>
  <si>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</si>
  <si>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</si>
  <si>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</si>
  <si>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</si>
  <si>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</si>
  <si>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</si>
  <si>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</si>
  <si>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</si>
  <si>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</si>
  <si>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</si>
  <si>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</si>
  <si>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</si>
  <si>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</si>
  <si>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</si>
  <si>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</si>
  <si>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THỜI KHÓA BIỂU KHOA CƠ KHÍ - ÔTÔ</t>
  </si>
  <si>
    <t>KHOA CƠ KHÍ - ÔTÔ</t>
  </si>
  <si>
    <t>C26BTCK1</t>
  </si>
  <si>
    <t>C26TKĐH1</t>
  </si>
  <si>
    <t>C26KT1</t>
  </si>
  <si>
    <t>07/9-</t>
  </si>
  <si>
    <t>THỐNG KÊ</t>
  </si>
  <si>
    <t>L10</t>
  </si>
  <si>
    <t>04/9-</t>
  </si>
  <si>
    <t xml:space="preserve"> CĂN BẢN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</si>
  <si>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</si>
  <si>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</si>
  <si>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</si>
  <si>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</si>
  <si>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</si>
  <si>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</si>
  <si>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</si>
  <si>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THIẾT YẾU</t>
  </si>
  <si>
    <t>C. LINH</t>
  </si>
  <si>
    <t>KT AN TOÀN &amp;</t>
  </si>
  <si>
    <t>CSKT NHIỆT LẠNH</t>
  </si>
  <si>
    <t>VÀ ĐHKK</t>
  </si>
  <si>
    <t>T. THOẠI</t>
  </si>
  <si>
    <t>T. C. SƠN</t>
  </si>
  <si>
    <t>T. V. HẢI</t>
  </si>
  <si>
    <t>T. HUY</t>
  </si>
  <si>
    <t>HỌC VHPT</t>
  </si>
  <si>
    <t>THEO TKB</t>
  </si>
  <si>
    <t>TTGDTX</t>
  </si>
  <si>
    <t>07/9=</t>
  </si>
  <si>
    <t xml:space="preserve">KT ĐIỆN - </t>
  </si>
  <si>
    <t>C. THẢO</t>
  </si>
  <si>
    <t>14/9-</t>
  </si>
  <si>
    <t>T. A. HẢI</t>
  </si>
  <si>
    <t>THỰC TẬP</t>
  </si>
  <si>
    <t>GÒ HÀN</t>
  </si>
  <si>
    <t>T. TRƯƠNG</t>
  </si>
  <si>
    <t>B005</t>
  </si>
  <si>
    <t>B105</t>
  </si>
  <si>
    <t>B007</t>
  </si>
  <si>
    <t>21/9-</t>
  </si>
  <si>
    <t>A103 (PM6)</t>
  </si>
  <si>
    <t>T. TÔN</t>
  </si>
  <si>
    <t>T.KẾ 2D VỚI</t>
  </si>
  <si>
    <t>CORELDRAW</t>
  </si>
  <si>
    <t>T. PHI</t>
  </si>
  <si>
    <t>T. VÂN</t>
  </si>
  <si>
    <t>XỬ LÝ ẢNH</t>
  </si>
  <si>
    <t>VỚI PHOTOSHOP</t>
  </si>
  <si>
    <t>C. NGỌC</t>
  </si>
  <si>
    <t>THIẾT KẾ</t>
  </si>
  <si>
    <t>A112 (PM1)</t>
  </si>
  <si>
    <t>T. DUY</t>
  </si>
  <si>
    <t>T. T. HẢI</t>
  </si>
  <si>
    <t>B013</t>
  </si>
  <si>
    <t>D.SAI L.GHÉP</t>
  </si>
  <si>
    <t>VÀ ĐO LƯỜNG KT</t>
  </si>
  <si>
    <t>T. THÔNG</t>
  </si>
  <si>
    <t>BD&amp;SC CƠ</t>
  </si>
  <si>
    <t>KHÍ ĐỘNG CƠ</t>
  </si>
  <si>
    <t>T. DƯƠNG</t>
  </si>
  <si>
    <t>NGHỆ THUẬT</t>
  </si>
  <si>
    <t>CHỮ</t>
  </si>
  <si>
    <t>C. HÀ</t>
  </si>
  <si>
    <t>KNTY  30/9</t>
  </si>
  <si>
    <t>28/9-</t>
  </si>
  <si>
    <t>HỌC GHÉP
AD TỪ 28/9</t>
  </si>
  <si>
    <t>07/10-</t>
  </si>
  <si>
    <t>HỌC GHÉP
AD TỪ 05/10</t>
  </si>
  <si>
    <t>A102-1 (PM5.1)</t>
  </si>
  <si>
    <t>T. K. LONG</t>
  </si>
  <si>
    <t>08/10-</t>
  </si>
  <si>
    <t>PHÁP LUẬT</t>
  </si>
  <si>
    <t>C. HỒNG</t>
  </si>
  <si>
    <t>Tối thứ 2, 4: học AV language link phòng A209</t>
  </si>
  <si>
    <t>LỊCH THEO DÕI PHÒNG HỌC: 12/10/2026</t>
  </si>
  <si>
    <t>Hai 
12/10</t>
  </si>
  <si>
    <t>Ba 
13/10</t>
  </si>
  <si>
    <t>Tư 
14/10</t>
  </si>
  <si>
    <t xml:space="preserve">Năm
15/10 </t>
  </si>
  <si>
    <t>Sáu
16/10</t>
  </si>
  <si>
    <t>Bảy
17/10</t>
  </si>
  <si>
    <r>
      <t xml:space="preserve">THỨ HAI
</t>
    </r>
    <r>
      <rPr>
        <b/>
        <sz val="20"/>
        <color theme="1"/>
        <rFont val="Times New Roman"/>
        <family val="1"/>
      </rPr>
      <t xml:space="preserve"> 12/10</t>
    </r>
  </si>
  <si>
    <r>
      <t xml:space="preserve">THỨ BA
</t>
    </r>
    <r>
      <rPr>
        <b/>
        <sz val="20"/>
        <color theme="1"/>
        <rFont val="Times New Roman"/>
        <family val="1"/>
      </rPr>
      <t>13/10</t>
    </r>
  </si>
  <si>
    <r>
      <t xml:space="preserve">THỨ TƯ
</t>
    </r>
    <r>
      <rPr>
        <b/>
        <sz val="20"/>
        <color theme="1"/>
        <rFont val="Times New Roman"/>
        <family val="1"/>
      </rPr>
      <t>14/10</t>
    </r>
  </si>
  <si>
    <r>
      <t xml:space="preserve">THỨ NĂM
</t>
    </r>
    <r>
      <rPr>
        <b/>
        <sz val="20"/>
        <color theme="1"/>
        <rFont val="Times New Roman"/>
        <family val="1"/>
      </rPr>
      <t>15/10</t>
    </r>
  </si>
  <si>
    <r>
      <t xml:space="preserve">THỨ SÁU
</t>
    </r>
    <r>
      <rPr>
        <b/>
        <sz val="20"/>
        <color theme="1"/>
        <rFont val="Times New Roman"/>
        <family val="1"/>
      </rPr>
      <t>16/10</t>
    </r>
  </si>
  <si>
    <r>
      <t xml:space="preserve">THỨ BẢY
</t>
    </r>
    <r>
      <rPr>
        <b/>
        <sz val="20"/>
        <color theme="1"/>
        <rFont val="Times New Roman"/>
        <family val="1"/>
      </rPr>
      <t>17/10</t>
    </r>
  </si>
  <si>
    <t>ÁP DỤNG TỪ NGÀY 12/10 ĐẾN 30/10/2026</t>
  </si>
  <si>
    <t>BAN CHẤM THI</t>
  </si>
  <si>
    <t>T. QUÂN - T. DUY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</si>
</sst>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14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  <font>
      <b/>
      <sz val="7"/>
      <color rgb="FF00B050"/>
      <name val="Times New Roman"/>
      <family val="1"/>
    </font>
    <font>
      <sz val="8"/>
      <color rgb="FF0000FF"/>
      <name val="Times New Roman"/>
      <family val="1"/>
    </font>
    <font>
      <b/>
      <sz val="10"/>
      <color rgb="FF000000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 tint="-4.9989318521683403E-2"/>
        <bgColor theme="0"/>
      </patternFill>
    </fill>
  </fills>
  <borders count="1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4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9" xfId="0" applyFont="1" applyBorder="1" applyAlignment="1">
      <alignment horizontal="center" vertical="center"/>
    </xf>
    <xf numFmtId="0" fontId="28" fillId="0" borderId="89" xfId="0" applyFont="1" applyBorder="1" applyAlignment="1">
      <alignment vertical="center"/>
    </xf>
    <xf numFmtId="0" fontId="29" fillId="0" borderId="89" xfId="0" applyFont="1" applyBorder="1" applyAlignment="1">
      <alignment horizontal="center" vertical="center"/>
    </xf>
    <xf numFmtId="0" fontId="30" fillId="0" borderId="89" xfId="0" applyFont="1" applyBorder="1" applyAlignment="1">
      <alignment vertical="center"/>
    </xf>
    <xf numFmtId="0" fontId="31" fillId="0" borderId="89" xfId="0" applyFont="1" applyBorder="1" applyAlignment="1">
      <alignment vertical="center"/>
    </xf>
    <xf numFmtId="0" fontId="30" fillId="0" borderId="89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5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 wrapText="1"/>
    </xf>
    <xf numFmtId="164" fontId="36" fillId="12" borderId="98" xfId="0" applyNumberFormat="1" applyFont="1" applyFill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/>
    </xf>
    <xf numFmtId="164" fontId="36" fillId="12" borderId="98" xfId="0" applyNumberFormat="1" applyFont="1" applyFill="1" applyBorder="1" applyAlignment="1">
      <alignment horizontal="center" vertical="center" wrapText="1"/>
    </xf>
    <xf numFmtId="164" fontId="36" fillId="2" borderId="98" xfId="0" applyNumberFormat="1" applyFont="1" applyFill="1" applyBorder="1" applyAlignment="1">
      <alignment horizontal="center" vertical="center"/>
    </xf>
    <xf numFmtId="164" fontId="36" fillId="23" borderId="98" xfId="0" applyNumberFormat="1" applyFont="1" applyFill="1" applyBorder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/>
    </xf>
    <xf numFmtId="0" fontId="37" fillId="2" borderId="102" xfId="0" applyFont="1" applyFill="1" applyBorder="1" applyAlignment="1">
      <alignment horizontal="center" vertical="center"/>
    </xf>
    <xf numFmtId="0" fontId="33" fillId="0" borderId="109" xfId="0" applyFont="1" applyBorder="1" applyAlignment="1">
      <alignment horizontal="center" vertical="center" wrapText="1"/>
    </xf>
    <xf numFmtId="0" fontId="38" fillId="2" borderId="110" xfId="0" applyFont="1" applyFill="1" applyBorder="1" applyAlignment="1">
      <alignment horizontal="center" vertical="center" wrapText="1"/>
    </xf>
    <xf numFmtId="0" fontId="39" fillId="2" borderId="110" xfId="0" applyFont="1" applyFill="1" applyBorder="1" applyAlignment="1">
      <alignment horizontal="center" vertical="center" wrapText="1"/>
    </xf>
    <xf numFmtId="0" fontId="40" fillId="2" borderId="111" xfId="0" applyFont="1" applyFill="1" applyBorder="1" applyAlignment="1">
      <alignment horizontal="center" vertical="center" wrapText="1"/>
    </xf>
    <xf numFmtId="16" fontId="41" fillId="2" borderId="110" xfId="0" applyNumberFormat="1" applyFont="1" applyFill="1" applyBorder="1" applyAlignment="1">
      <alignment horizontal="center" vertical="center" wrapText="1"/>
    </xf>
    <xf numFmtId="0" fontId="42" fillId="2" borderId="112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164" fontId="36" fillId="12" borderId="103" xfId="0" applyNumberFormat="1" applyFont="1" applyFill="1" applyBorder="1" applyAlignment="1">
      <alignment horizontal="center" vertical="center"/>
    </xf>
    <xf numFmtId="164" fontId="36" fillId="2" borderId="103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 wrapText="1"/>
    </xf>
    <xf numFmtId="164" fontId="34" fillId="2" borderId="107" xfId="0" applyNumberFormat="1" applyFont="1" applyFill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44" fillId="12" borderId="117" xfId="0" applyFont="1" applyFill="1" applyBorder="1" applyAlignment="1">
      <alignment horizontal="center" vertical="center" wrapText="1"/>
    </xf>
    <xf numFmtId="0" fontId="33" fillId="2" borderId="117" xfId="0" applyFont="1" applyFill="1" applyBorder="1" applyAlignment="1">
      <alignment horizontal="center" vertical="center"/>
    </xf>
    <xf numFmtId="0" fontId="45" fillId="12" borderId="117" xfId="0" applyFont="1" applyFill="1" applyBorder="1" applyAlignment="1">
      <alignment horizontal="center" vertical="center" wrapText="1"/>
    </xf>
    <xf numFmtId="0" fontId="34" fillId="12" borderId="117" xfId="0" applyFont="1" applyFill="1" applyBorder="1" applyAlignment="1">
      <alignment horizontal="center" vertical="center"/>
    </xf>
    <xf numFmtId="164" fontId="34" fillId="2" borderId="118" xfId="0" applyNumberFormat="1" applyFont="1" applyFill="1" applyBorder="1" applyAlignment="1">
      <alignment horizontal="center" vertical="center"/>
    </xf>
    <xf numFmtId="0" fontId="46" fillId="12" borderId="119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20" xfId="0" applyFont="1" applyFill="1" applyBorder="1" applyAlignment="1">
      <alignment horizontal="center" vertical="center" wrapText="1"/>
    </xf>
    <xf numFmtId="0" fontId="45" fillId="12" borderId="120" xfId="0" applyFont="1" applyFill="1" applyBorder="1" applyAlignment="1">
      <alignment horizontal="center" vertical="center" wrapText="1"/>
    </xf>
    <xf numFmtId="0" fontId="34" fillId="12" borderId="120" xfId="0" applyFont="1" applyFill="1" applyBorder="1" applyAlignment="1">
      <alignment horizontal="center" vertical="center"/>
    </xf>
    <xf numFmtId="0" fontId="48" fillId="12" borderId="121" xfId="0" applyFont="1" applyFill="1" applyBorder="1" applyAlignment="1">
      <alignment horizontal="center" vertical="center" wrapText="1"/>
    </xf>
    <xf numFmtId="164" fontId="34" fillId="2" borderId="122" xfId="0" applyNumberFormat="1" applyFont="1" applyFill="1" applyBorder="1" applyAlignment="1">
      <alignment horizontal="center" vertical="center"/>
    </xf>
    <xf numFmtId="0" fontId="19" fillId="0" borderId="123" xfId="0" applyFont="1" applyBorder="1"/>
    <xf numFmtId="164" fontId="34" fillId="2" borderId="99" xfId="0" applyNumberFormat="1" applyFont="1" applyFill="1" applyBorder="1" applyAlignment="1">
      <alignment horizontal="center" vertical="center"/>
    </xf>
    <xf numFmtId="164" fontId="34" fillId="2" borderId="98" xfId="0" applyNumberFormat="1" applyFont="1" applyFill="1" applyBorder="1" applyAlignment="1">
      <alignment horizontal="center" vertical="center" wrapText="1"/>
    </xf>
    <xf numFmtId="0" fontId="50" fillId="2" borderId="119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9" xfId="0" applyFont="1" applyBorder="1" applyAlignment="1">
      <alignment vertical="center"/>
    </xf>
    <xf numFmtId="0" fontId="52" fillId="0" borderId="89" xfId="0" applyFont="1" applyBorder="1" applyAlignment="1">
      <alignment horizontal="center" vertical="center"/>
    </xf>
    <xf numFmtId="0" fontId="33" fillId="2" borderId="102" xfId="0" applyFont="1" applyFill="1" applyBorder="1" applyAlignment="1">
      <alignment horizontal="center" vertical="center" wrapText="1"/>
    </xf>
    <xf numFmtId="0" fontId="53" fillId="2" borderId="111" xfId="0" applyFont="1" applyFill="1" applyBorder="1" applyAlignment="1">
      <alignment vertical="center" wrapText="1"/>
    </xf>
    <xf numFmtId="0" fontId="54" fillId="2" borderId="125" xfId="0" applyFont="1" applyFill="1" applyBorder="1" applyAlignment="1">
      <alignment horizontal="center" vertical="center" wrapText="1"/>
    </xf>
    <xf numFmtId="0" fontId="55" fillId="12" borderId="112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/>
    </xf>
    <xf numFmtId="164" fontId="36" fillId="2" borderId="126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6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9" xfId="0" quotePrefix="1" applyFont="1" applyBorder="1" applyAlignment="1">
      <alignment horizontal="right" vertical="center"/>
    </xf>
    <xf numFmtId="164" fontId="36" fillId="2" borderId="98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5" xfId="0" applyFont="1" applyBorder="1" applyAlignment="1">
      <alignment horizontal="center" vertical="center"/>
    </xf>
    <xf numFmtId="0" fontId="60" fillId="2" borderId="118" xfId="0" applyFont="1" applyFill="1" applyBorder="1" applyAlignment="1">
      <alignment vertical="center" wrapText="1"/>
    </xf>
    <xf numFmtId="0" fontId="61" fillId="12" borderId="120" xfId="0" applyFont="1" applyFill="1" applyBorder="1" applyAlignment="1">
      <alignment horizontal="left" vertical="center" wrapText="1"/>
    </xf>
    <xf numFmtId="164" fontId="34" fillId="0" borderId="9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7" xfId="0" applyFont="1" applyBorder="1" applyAlignment="1">
      <alignment horizontal="center" vertical="center" wrapText="1"/>
    </xf>
    <xf numFmtId="0" fontId="19" fillId="0" borderId="127" xfId="0" applyFont="1" applyBorder="1"/>
    <xf numFmtId="0" fontId="45" fillId="12" borderId="11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 wrapText="1"/>
    </xf>
    <xf numFmtId="0" fontId="73" fillId="0" borderId="111" xfId="0" applyFont="1" applyBorder="1" applyAlignment="1">
      <alignment horizontal="center" vertical="center" wrapText="1"/>
    </xf>
    <xf numFmtId="0" fontId="49" fillId="2" borderId="125" xfId="0" applyFont="1" applyFill="1" applyBorder="1" applyAlignment="1">
      <alignment horizontal="center" vertical="center"/>
    </xf>
    <xf numFmtId="0" fontId="74" fillId="2" borderId="111" xfId="0" applyFont="1" applyFill="1" applyBorder="1" applyAlignment="1">
      <alignment horizontal="center" vertical="center" wrapText="1"/>
    </xf>
    <xf numFmtId="164" fontId="35" fillId="12" borderId="126" xfId="0" applyNumberFormat="1" applyFont="1" applyFill="1" applyBorder="1" applyAlignment="1">
      <alignment horizontal="center" vertical="center"/>
    </xf>
    <xf numFmtId="0" fontId="75" fillId="0" borderId="116" xfId="0" applyFont="1" applyBorder="1" applyAlignment="1">
      <alignment horizontal="center" vertical="center"/>
    </xf>
    <xf numFmtId="0" fontId="76" fillId="0" borderId="117" xfId="0" applyFont="1" applyBorder="1" applyAlignment="1">
      <alignment horizontal="center" vertical="center" wrapText="1"/>
    </xf>
    <xf numFmtId="164" fontId="71" fillId="0" borderId="117" xfId="0" applyNumberFormat="1" applyFont="1" applyBorder="1" applyAlignment="1">
      <alignment horizontal="center" vertical="center" wrapText="1"/>
    </xf>
    <xf numFmtId="0" fontId="77" fillId="12" borderId="1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9" xfId="0" applyFont="1" applyBorder="1" applyAlignment="1">
      <alignment horizontal="center" vertical="center"/>
    </xf>
    <xf numFmtId="0" fontId="32" fillId="2" borderId="117" xfId="0" applyFont="1" applyFill="1" applyBorder="1" applyAlignment="1">
      <alignment horizontal="center" vertical="center"/>
    </xf>
    <xf numFmtId="0" fontId="59" fillId="0" borderId="0" xfId="0" applyFont="1"/>
    <xf numFmtId="0" fontId="80" fillId="0" borderId="95" xfId="0" applyFont="1" applyBorder="1" applyAlignment="1">
      <alignment horizontal="left" vertical="center" wrapText="1"/>
    </xf>
    <xf numFmtId="0" fontId="33" fillId="0" borderId="0" xfId="0" applyFont="1"/>
    <xf numFmtId="49" fontId="7" fillId="7" borderId="110" xfId="0" applyNumberFormat="1" applyFont="1" applyFill="1" applyBorder="1" applyAlignment="1">
      <alignment horizontal="center" vertical="center"/>
    </xf>
    <xf numFmtId="49" fontId="83" fillId="15" borderId="110" xfId="0" applyNumberFormat="1" applyFont="1" applyFill="1" applyBorder="1" applyAlignment="1">
      <alignment horizontal="center" vertical="center"/>
    </xf>
    <xf numFmtId="49" fontId="82" fillId="15" borderId="110" xfId="0" applyNumberFormat="1" applyFont="1" applyFill="1" applyBorder="1" applyAlignment="1">
      <alignment horizontal="center" vertical="center"/>
    </xf>
    <xf numFmtId="49" fontId="84" fillId="7" borderId="110" xfId="0" applyNumberFormat="1" applyFont="1" applyFill="1" applyBorder="1" applyAlignment="1">
      <alignment horizontal="center" vertical="center"/>
    </xf>
    <xf numFmtId="49" fontId="85" fillId="7" borderId="110" xfId="0" applyNumberFormat="1" applyFont="1" applyFill="1" applyBorder="1" applyAlignment="1">
      <alignment horizontal="center" vertical="center"/>
    </xf>
    <xf numFmtId="49" fontId="82" fillId="7" borderId="110" xfId="0" applyNumberFormat="1" applyFont="1" applyFill="1" applyBorder="1" applyAlignment="1">
      <alignment horizontal="center" vertical="center"/>
    </xf>
    <xf numFmtId="49" fontId="86" fillId="7" borderId="110" xfId="0" applyNumberFormat="1" applyFont="1" applyFill="1" applyBorder="1" applyAlignment="1">
      <alignment horizontal="center" vertical="center"/>
    </xf>
    <xf numFmtId="0" fontId="87" fillId="7" borderId="134" xfId="0" applyFont="1" applyFill="1" applyBorder="1" applyAlignment="1">
      <alignment horizontal="center" vertical="center" wrapText="1"/>
    </xf>
    <xf numFmtId="0" fontId="87" fillId="7" borderId="135" xfId="0" applyFont="1" applyFill="1" applyBorder="1" applyAlignment="1">
      <alignment horizontal="center" vertical="center" wrapText="1"/>
    </xf>
    <xf numFmtId="49" fontId="88" fillId="7" borderId="97" xfId="0" applyNumberFormat="1" applyFont="1" applyFill="1" applyBorder="1" applyAlignment="1">
      <alignment horizontal="center" vertical="center"/>
    </xf>
    <xf numFmtId="49" fontId="87" fillId="7" borderId="97" xfId="0" applyNumberFormat="1" applyFont="1" applyFill="1" applyBorder="1" applyAlignment="1">
      <alignment horizontal="center" vertical="center"/>
    </xf>
    <xf numFmtId="49" fontId="87" fillId="7" borderId="110" xfId="0" applyNumberFormat="1" applyFont="1" applyFill="1" applyBorder="1" applyAlignment="1">
      <alignment horizontal="center" vertical="center"/>
    </xf>
    <xf numFmtId="49" fontId="87" fillId="7" borderId="106" xfId="0" applyNumberFormat="1" applyFont="1" applyFill="1" applyBorder="1" applyAlignment="1">
      <alignment horizontal="center" vertical="center"/>
    </xf>
    <xf numFmtId="49" fontId="89" fillId="7" borderId="110" xfId="0" applyNumberFormat="1" applyFont="1" applyFill="1" applyBorder="1" applyAlignment="1">
      <alignment horizontal="center" vertical="center" wrapText="1"/>
    </xf>
    <xf numFmtId="49" fontId="89" fillId="7" borderId="135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7" xfId="0" applyFont="1" applyFill="1" applyBorder="1" applyAlignment="1">
      <alignment horizontal="center" vertical="center"/>
    </xf>
    <xf numFmtId="0" fontId="11" fillId="2" borderId="110" xfId="0" applyFont="1" applyFill="1" applyBorder="1" applyAlignment="1">
      <alignment horizontal="center" vertical="center" wrapText="1"/>
    </xf>
    <xf numFmtId="0" fontId="90" fillId="12" borderId="140" xfId="0" applyFont="1" applyFill="1" applyBorder="1" applyAlignment="1">
      <alignment horizontal="center" vertical="center"/>
    </xf>
    <xf numFmtId="0" fontId="91" fillId="2" borderId="142" xfId="0" applyFont="1" applyFill="1" applyBorder="1" applyAlignment="1">
      <alignment horizontal="center" vertical="center" wrapText="1"/>
    </xf>
    <xf numFmtId="0" fontId="91" fillId="2" borderId="141" xfId="0" applyFont="1" applyFill="1" applyBorder="1" applyAlignment="1">
      <alignment horizontal="center" vertical="center" wrapText="1"/>
    </xf>
    <xf numFmtId="0" fontId="11" fillId="2" borderId="142" xfId="0" applyFont="1" applyFill="1" applyBorder="1" applyAlignment="1">
      <alignment horizontal="center" vertical="center" wrapText="1"/>
    </xf>
    <xf numFmtId="0" fontId="11" fillId="2" borderId="140" xfId="0" applyFont="1" applyFill="1" applyBorder="1" applyAlignment="1">
      <alignment horizontal="center" vertical="center" wrapText="1"/>
    </xf>
    <xf numFmtId="0" fontId="90" fillId="12" borderId="144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 wrapText="1"/>
    </xf>
    <xf numFmtId="0" fontId="91" fillId="2" borderId="144" xfId="0" applyFont="1" applyFill="1" applyBorder="1" applyAlignment="1">
      <alignment horizontal="center" vertical="center" wrapText="1"/>
    </xf>
    <xf numFmtId="0" fontId="90" fillId="2" borderId="142" xfId="0" applyFont="1" applyFill="1" applyBorder="1" applyAlignment="1">
      <alignment horizontal="center" vertical="center"/>
    </xf>
    <xf numFmtId="0" fontId="90" fillId="2" borderId="145" xfId="0" applyFont="1" applyFill="1" applyBorder="1" applyAlignment="1">
      <alignment horizontal="center" vertical="center"/>
    </xf>
    <xf numFmtId="0" fontId="11" fillId="2" borderId="144" xfId="0" applyFont="1" applyFill="1" applyBorder="1" applyAlignment="1">
      <alignment horizontal="center" vertical="center" wrapText="1"/>
    </xf>
    <xf numFmtId="0" fontId="90" fillId="2" borderId="144" xfId="0" applyFont="1" applyFill="1" applyBorder="1" applyAlignment="1">
      <alignment horizontal="center" vertical="center"/>
    </xf>
    <xf numFmtId="0" fontId="90" fillId="2" borderId="146" xfId="0" applyFont="1" applyFill="1" applyBorder="1" applyAlignment="1">
      <alignment horizontal="center" vertical="center"/>
    </xf>
    <xf numFmtId="0" fontId="90" fillId="2" borderId="106" xfId="0" applyFont="1" applyFill="1" applyBorder="1" applyAlignment="1">
      <alignment horizontal="center" vertical="center"/>
    </xf>
    <xf numFmtId="0" fontId="90" fillId="12" borderId="106" xfId="0" applyFont="1" applyFill="1" applyBorder="1" applyAlignment="1">
      <alignment horizontal="center" vertical="center"/>
    </xf>
    <xf numFmtId="0" fontId="19" fillId="0" borderId="147" xfId="0" applyFont="1" applyBorder="1"/>
    <xf numFmtId="0" fontId="31" fillId="0" borderId="147" xfId="0" applyFont="1" applyBorder="1"/>
    <xf numFmtId="0" fontId="31" fillId="0" borderId="148" xfId="0" applyFont="1" applyBorder="1"/>
    <xf numFmtId="0" fontId="19" fillId="0" borderId="148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9" xfId="0" applyNumberFormat="1" applyFont="1" applyFill="1" applyBorder="1" applyAlignment="1">
      <alignment horizontal="center" vertical="center"/>
    </xf>
    <xf numFmtId="164" fontId="34" fillId="32" borderId="103" xfId="0" applyNumberFormat="1" applyFont="1" applyFill="1" applyBorder="1" applyAlignment="1">
      <alignment horizontal="center" vertical="center"/>
    </xf>
    <xf numFmtId="164" fontId="36" fillId="32" borderId="103" xfId="0" applyNumberFormat="1" applyFont="1" applyFill="1" applyBorder="1" applyAlignment="1">
      <alignment horizontal="center" vertical="center"/>
    </xf>
    <xf numFmtId="164" fontId="34" fillId="32" borderId="10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8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/>
    </xf>
    <xf numFmtId="164" fontId="36" fillId="32" borderId="98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8" xfId="0" applyNumberFormat="1" applyFont="1" applyFill="1" applyBorder="1" applyAlignment="1">
      <alignment horizontal="center" vertical="center" wrapText="1"/>
    </xf>
    <xf numFmtId="0" fontId="7" fillId="2" borderId="153" xfId="0" applyFont="1" applyFill="1" applyBorder="1" applyAlignment="1">
      <alignment horizontal="center"/>
    </xf>
    <xf numFmtId="0" fontId="7" fillId="2" borderId="154" xfId="0" applyFont="1" applyFill="1" applyBorder="1" applyAlignment="1">
      <alignment horizontal="center"/>
    </xf>
    <xf numFmtId="0" fontId="7" fillId="2" borderId="155" xfId="0" applyFont="1" applyFill="1" applyBorder="1" applyAlignment="1">
      <alignment horizontal="center"/>
    </xf>
    <xf numFmtId="0" fontId="4" fillId="0" borderId="156" xfId="0" applyFont="1" applyBorder="1" applyAlignment="1">
      <alignment horizontal="center"/>
    </xf>
    <xf numFmtId="0" fontId="28" fillId="0" borderId="89" xfId="0" applyFont="1" applyBorder="1"/>
    <xf numFmtId="164" fontId="103" fillId="2" borderId="97" xfId="0" applyNumberFormat="1" applyFont="1" applyFill="1" applyBorder="1" applyAlignment="1">
      <alignment horizontal="center" vertical="center"/>
    </xf>
    <xf numFmtId="0" fontId="10" fillId="34" borderId="27" xfId="0" applyFont="1" applyFill="1" applyBorder="1" applyAlignment="1">
      <alignment horizontal="center" vertical="center"/>
    </xf>
    <xf numFmtId="0" fontId="10" fillId="34" borderId="28" xfId="0" applyFont="1" applyFill="1" applyBorder="1" applyAlignment="1">
      <alignment horizontal="center" vertical="center"/>
    </xf>
    <xf numFmtId="0" fontId="10" fillId="34" borderId="88" xfId="0" applyFont="1" applyFill="1" applyBorder="1" applyAlignment="1">
      <alignment horizontal="center" vertical="center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0" fontId="15" fillId="35" borderId="40" xfId="0" applyFont="1" applyFill="1" applyBorder="1" applyAlignment="1">
      <alignment horizontal="center" vertical="center" wrapText="1"/>
    </xf>
    <xf numFmtId="0" fontId="15" fillId="35" borderId="39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 wrapText="1"/>
    </xf>
    <xf numFmtId="0" fontId="13" fillId="35" borderId="50" xfId="0" applyFont="1" applyFill="1" applyBorder="1" applyAlignment="1">
      <alignment horizontal="center" vertical="center"/>
    </xf>
    <xf numFmtId="0" fontId="13" fillId="35" borderId="53" xfId="0" applyFont="1" applyFill="1" applyBorder="1" applyAlignment="1">
      <alignment horizontal="center" vertical="center" wrapText="1"/>
    </xf>
    <xf numFmtId="0" fontId="13" fillId="35" borderId="54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7" fillId="35" borderId="56" xfId="0" applyFont="1" applyFill="1" applyBorder="1" applyAlignment="1">
      <alignment horizontal="center" vertical="center" wrapText="1"/>
    </xf>
    <xf numFmtId="0" fontId="13" fillId="35" borderId="56" xfId="0" applyFont="1" applyFill="1" applyBorder="1" applyAlignment="1">
      <alignment horizontal="center" vertical="center" wrapText="1"/>
    </xf>
    <xf numFmtId="0" fontId="13" fillId="35" borderId="57" xfId="0" applyFont="1" applyFill="1" applyBorder="1" applyAlignment="1">
      <alignment horizontal="center" vertical="center" wrapText="1"/>
    </xf>
    <xf numFmtId="0" fontId="13" fillId="35" borderId="40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3" xfId="0" applyFont="1" applyFill="1" applyBorder="1" applyAlignment="1">
      <alignment horizontal="center" vertical="center" wrapText="1"/>
    </xf>
    <xf numFmtId="0" fontId="13" fillId="35" borderId="6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7" fillId="35" borderId="57" xfId="0" applyFont="1" applyFill="1" applyBorder="1" applyAlignment="1">
      <alignment horizontal="center" vertical="center" wrapText="1"/>
    </xf>
    <xf numFmtId="0" fontId="17" fillId="35" borderId="40" xfId="0" applyFont="1" applyFill="1" applyBorder="1" applyAlignment="1">
      <alignment horizontal="center" vertical="center" wrapText="1"/>
    </xf>
    <xf numFmtId="0" fontId="13" fillId="35" borderId="75" xfId="0" applyFont="1" applyFill="1" applyBorder="1" applyAlignment="1">
      <alignment horizontal="center" vertical="center" wrapText="1"/>
    </xf>
    <xf numFmtId="0" fontId="105" fillId="35" borderId="40" xfId="0" applyFont="1" applyFill="1" applyBorder="1" applyAlignment="1">
      <alignment horizontal="center" vertical="center" wrapText="1"/>
    </xf>
    <xf numFmtId="0" fontId="104" fillId="2" borderId="142" xfId="0" applyFont="1" applyFill="1" applyBorder="1" applyAlignment="1">
      <alignment horizontal="center" vertical="center" wrapText="1"/>
    </xf>
    <xf numFmtId="0" fontId="104" fillId="36" borderId="144" xfId="0" applyFont="1" applyFill="1" applyBorder="1" applyAlignment="1">
      <alignment horizontal="center" vertical="center" wrapText="1"/>
    </xf>
    <xf numFmtId="0" fontId="32" fillId="37" borderId="90" xfId="0" applyFont="1" applyFill="1" applyBorder="1" applyAlignment="1">
      <alignment horizontal="center" vertical="center"/>
    </xf>
    <xf numFmtId="0" fontId="32" fillId="37" borderId="91" xfId="0" applyFont="1" applyFill="1" applyBorder="1" applyAlignment="1">
      <alignment horizontal="center" vertical="center"/>
    </xf>
    <xf numFmtId="0" fontId="30" fillId="37" borderId="91" xfId="0" applyFont="1" applyFill="1" applyBorder="1" applyAlignment="1">
      <alignment horizontal="center" vertical="center"/>
    </xf>
    <xf numFmtId="0" fontId="32" fillId="37" borderId="97" xfId="0" applyFont="1" applyFill="1" applyBorder="1" applyAlignment="1">
      <alignment horizontal="center" vertical="center"/>
    </xf>
    <xf numFmtId="0" fontId="33" fillId="37" borderId="97" xfId="0" applyFont="1" applyFill="1" applyBorder="1" applyAlignment="1">
      <alignment horizontal="center" vertical="center"/>
    </xf>
    <xf numFmtId="0" fontId="32" fillId="37" borderId="102" xfId="0" applyFont="1" applyFill="1" applyBorder="1" applyAlignment="1">
      <alignment horizontal="center" vertical="center"/>
    </xf>
    <xf numFmtId="0" fontId="33" fillId="37" borderId="102" xfId="0" applyFont="1" applyFill="1" applyBorder="1" applyAlignment="1">
      <alignment horizontal="center" vertical="center"/>
    </xf>
    <xf numFmtId="0" fontId="32" fillId="37" borderId="105" xfId="0" applyFont="1" applyFill="1" applyBorder="1" applyAlignment="1">
      <alignment horizontal="center" vertical="center"/>
    </xf>
    <xf numFmtId="0" fontId="33" fillId="37" borderId="105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0" fontId="33" fillId="37" borderId="98" xfId="0" applyFont="1" applyFill="1" applyBorder="1" applyAlignment="1">
      <alignment horizontal="center" vertical="center"/>
    </xf>
    <xf numFmtId="0" fontId="32" fillId="37" borderId="106" xfId="0" applyFont="1" applyFill="1" applyBorder="1" applyAlignment="1">
      <alignment horizontal="center" vertical="center"/>
    </xf>
    <xf numFmtId="0" fontId="33" fillId="37" borderId="106" xfId="0" applyFont="1" applyFill="1" applyBorder="1" applyAlignment="1">
      <alignment horizontal="center" vertical="center" wrapText="1"/>
    </xf>
    <xf numFmtId="164" fontId="35" fillId="33" borderId="103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 wrapText="1"/>
    </xf>
    <xf numFmtId="0" fontId="30" fillId="39" borderId="93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6" borderId="2" xfId="0" applyFont="1" applyFill="1" applyBorder="1"/>
    <xf numFmtId="0" fontId="2" fillId="36" borderId="3" xfId="0" applyFont="1" applyFill="1" applyBorder="1"/>
    <xf numFmtId="0" fontId="11" fillId="2" borderId="128" xfId="0" applyFont="1" applyFill="1" applyBorder="1" applyAlignment="1">
      <alignment horizontal="center" vertical="center" wrapText="1"/>
    </xf>
    <xf numFmtId="0" fontId="91" fillId="2" borderId="138" xfId="0" applyFont="1" applyFill="1" applyBorder="1" applyAlignment="1">
      <alignment horizontal="center" vertical="center" wrapText="1"/>
    </xf>
    <xf numFmtId="0" fontId="91" fillId="2" borderId="140" xfId="0" applyFont="1" applyFill="1" applyBorder="1" applyAlignment="1">
      <alignment horizontal="center" vertical="center" wrapText="1"/>
    </xf>
    <xf numFmtId="0" fontId="33" fillId="2" borderId="109" xfId="0" applyFont="1" applyFill="1" applyBorder="1" applyAlignment="1">
      <alignment horizontal="center" vertical="center" wrapText="1"/>
    </xf>
    <xf numFmtId="0" fontId="60" fillId="2" borderId="89" xfId="0" applyFont="1" applyFill="1" applyBorder="1" applyAlignment="1">
      <alignment vertical="center" wrapText="1"/>
    </xf>
    <xf numFmtId="0" fontId="53" fillId="2" borderId="109" xfId="0" applyFont="1" applyFill="1" applyBorder="1" applyAlignment="1">
      <alignment vertical="center" wrapText="1"/>
    </xf>
    <xf numFmtId="0" fontId="54" fillId="2" borderId="159" xfId="0" applyFont="1" applyFill="1" applyBorder="1" applyAlignment="1">
      <alignment horizontal="center" vertical="center" wrapText="1"/>
    </xf>
    <xf numFmtId="164" fontId="35" fillId="12" borderId="103" xfId="0" applyNumberFormat="1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 wrapText="1"/>
    </xf>
    <xf numFmtId="0" fontId="13" fillId="36" borderId="39" xfId="0" applyFont="1" applyFill="1" applyBorder="1" applyAlignment="1">
      <alignment horizontal="center" vertical="center"/>
    </xf>
    <xf numFmtId="0" fontId="13" fillId="36" borderId="40" xfId="0" applyFont="1" applyFill="1" applyBorder="1" applyAlignment="1">
      <alignment horizontal="center" vertical="center" wrapText="1"/>
    </xf>
    <xf numFmtId="16" fontId="15" fillId="36" borderId="39" xfId="0" applyNumberFormat="1" applyFont="1" applyFill="1" applyBorder="1" applyAlignment="1">
      <alignment horizontal="center" vertical="center"/>
    </xf>
    <xf numFmtId="0" fontId="15" fillId="36" borderId="39" xfId="0" applyFont="1" applyFill="1" applyBorder="1" applyAlignment="1">
      <alignment horizontal="center" vertical="center" wrapText="1"/>
    </xf>
    <xf numFmtId="16" fontId="15" fillId="36" borderId="40" xfId="0" applyNumberFormat="1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/>
    </xf>
    <xf numFmtId="0" fontId="13" fillId="36" borderId="56" xfId="0" applyFont="1" applyFill="1" applyBorder="1" applyAlignment="1">
      <alignment horizontal="center" vertical="center" wrapText="1"/>
    </xf>
    <xf numFmtId="0" fontId="22" fillId="36" borderId="56" xfId="0" applyFont="1" applyFill="1" applyBorder="1" applyAlignment="1">
      <alignment horizontal="center" vertical="center" wrapText="1"/>
    </xf>
    <xf numFmtId="0" fontId="13" fillId="36" borderId="55" xfId="0" applyFont="1" applyFill="1" applyBorder="1" applyAlignment="1">
      <alignment horizontal="center" vertical="center" wrapText="1"/>
    </xf>
    <xf numFmtId="0" fontId="13" fillId="36" borderId="27" xfId="0" applyFont="1" applyFill="1" applyBorder="1" applyAlignment="1">
      <alignment horizontal="center" vertical="center" wrapText="1"/>
    </xf>
    <xf numFmtId="0" fontId="17" fillId="36" borderId="55" xfId="0" applyFont="1" applyFill="1" applyBorder="1" applyAlignment="1">
      <alignment horizontal="center" vertical="center" wrapText="1"/>
    </xf>
    <xf numFmtId="0" fontId="13" fillId="36" borderId="65" xfId="0" applyFont="1" applyFill="1" applyBorder="1" applyAlignment="1">
      <alignment horizontal="center" vertical="center" wrapText="1"/>
    </xf>
    <xf numFmtId="0" fontId="17" fillId="36" borderId="54" xfId="0" applyFont="1" applyFill="1" applyBorder="1" applyAlignment="1">
      <alignment horizontal="center" vertical="center" wrapText="1"/>
    </xf>
    <xf numFmtId="16" fontId="13" fillId="36" borderId="27" xfId="0" applyNumberFormat="1" applyFont="1" applyFill="1" applyBorder="1" applyAlignment="1">
      <alignment horizontal="center" vertical="center" wrapText="1"/>
    </xf>
    <xf numFmtId="0" fontId="13" fillId="36" borderId="38" xfId="0" applyFont="1" applyFill="1" applyBorder="1" applyAlignment="1">
      <alignment horizontal="center" vertical="center"/>
    </xf>
    <xf numFmtId="164" fontId="34" fillId="40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/>
    </xf>
    <xf numFmtId="164" fontId="34" fillId="40" borderId="98" xfId="0" applyNumberFormat="1" applyFont="1" applyFill="1" applyBorder="1" applyAlignment="1">
      <alignment horizontal="center" vertical="center"/>
    </xf>
    <xf numFmtId="164" fontId="36" fillId="40" borderId="98" xfId="0" applyNumberFormat="1" applyFont="1" applyFill="1" applyBorder="1" applyAlignment="1">
      <alignment horizontal="center" vertical="center"/>
    </xf>
    <xf numFmtId="164" fontId="34" fillId="40" borderId="106" xfId="0" applyNumberFormat="1" applyFont="1" applyFill="1" applyBorder="1" applyAlignment="1">
      <alignment horizontal="center" vertical="center" wrapText="1"/>
    </xf>
    <xf numFmtId="164" fontId="34" fillId="23" borderId="106" xfId="0" applyNumberFormat="1" applyFont="1" applyFill="1" applyBorder="1" applyAlignment="1">
      <alignment horizontal="center" vertical="center" wrapText="1"/>
    </xf>
    <xf numFmtId="164" fontId="34" fillId="40" borderId="106" xfId="0" applyNumberFormat="1" applyFont="1" applyFill="1" applyBorder="1" applyAlignment="1">
      <alignment horizontal="center" vertical="center"/>
    </xf>
    <xf numFmtId="164" fontId="34" fillId="23" borderId="106" xfId="0" applyNumberFormat="1" applyFont="1" applyFill="1" applyBorder="1" applyAlignment="1">
      <alignment horizontal="center" vertical="center"/>
    </xf>
    <xf numFmtId="0" fontId="104" fillId="2" borderId="141" xfId="0" applyFont="1" applyFill="1" applyBorder="1" applyAlignment="1">
      <alignment horizontal="center" vertical="center" wrapText="1"/>
    </xf>
    <xf numFmtId="0" fontId="91" fillId="36" borderId="128" xfId="0" applyFont="1" applyFill="1" applyBorder="1" applyAlignment="1">
      <alignment horizontal="center" vertical="center" wrapText="1"/>
    </xf>
    <xf numFmtId="0" fontId="104" fillId="33" borderId="140" xfId="0" applyFont="1" applyFill="1" applyBorder="1" applyAlignment="1">
      <alignment horizontal="center" vertical="center" wrapText="1"/>
    </xf>
    <xf numFmtId="164" fontId="34" fillId="32" borderId="158" xfId="0" applyNumberFormat="1" applyFont="1" applyFill="1" applyBorder="1" applyAlignment="1">
      <alignment horizontal="center" vertical="center"/>
    </xf>
    <xf numFmtId="164" fontId="34" fillId="40" borderId="7" xfId="0" applyNumberFormat="1" applyFont="1" applyFill="1" applyBorder="1" applyAlignment="1">
      <alignment horizontal="center" vertical="center"/>
    </xf>
    <xf numFmtId="0" fontId="32" fillId="42" borderId="90" xfId="0" applyFont="1" applyFill="1" applyBorder="1" applyAlignment="1">
      <alignment horizontal="center" vertical="center"/>
    </xf>
    <xf numFmtId="0" fontId="32" fillId="42" borderId="91" xfId="0" applyFont="1" applyFill="1" applyBorder="1" applyAlignment="1">
      <alignment horizontal="center" vertical="center"/>
    </xf>
    <xf numFmtId="0" fontId="30" fillId="42" borderId="92" xfId="0" applyFont="1" applyFill="1" applyBorder="1" applyAlignment="1">
      <alignment horizontal="center" vertical="center"/>
    </xf>
    <xf numFmtId="0" fontId="30" fillId="42" borderId="91" xfId="0" applyFont="1" applyFill="1" applyBorder="1" applyAlignment="1">
      <alignment horizontal="center" vertical="center"/>
    </xf>
    <xf numFmtId="0" fontId="30" fillId="42" borderId="93" xfId="0" applyFont="1" applyFill="1" applyBorder="1" applyAlignment="1">
      <alignment horizontal="center" vertical="center"/>
    </xf>
    <xf numFmtId="0" fontId="32" fillId="42" borderId="97" xfId="0" applyFont="1" applyFill="1" applyBorder="1" applyAlignment="1">
      <alignment horizontal="center" vertical="center"/>
    </xf>
    <xf numFmtId="0" fontId="33" fillId="42" borderId="97" xfId="0" applyFont="1" applyFill="1" applyBorder="1" applyAlignment="1">
      <alignment horizontal="center" vertical="center"/>
    </xf>
    <xf numFmtId="0" fontId="32" fillId="42" borderId="102" xfId="0" applyFont="1" applyFill="1" applyBorder="1" applyAlignment="1">
      <alignment horizontal="center" vertical="center"/>
    </xf>
    <xf numFmtId="0" fontId="33" fillId="42" borderId="102" xfId="0" applyFont="1" applyFill="1" applyBorder="1" applyAlignment="1">
      <alignment horizontal="center" vertical="center"/>
    </xf>
    <xf numFmtId="0" fontId="32" fillId="42" borderId="105" xfId="0" applyFont="1" applyFill="1" applyBorder="1" applyAlignment="1">
      <alignment horizontal="center" vertical="center"/>
    </xf>
    <xf numFmtId="0" fontId="33" fillId="42" borderId="105" xfId="0" applyFont="1" applyFill="1" applyBorder="1" applyAlignment="1">
      <alignment horizontal="center" vertical="center"/>
    </xf>
    <xf numFmtId="0" fontId="32" fillId="42" borderId="98" xfId="0" applyFont="1" applyFill="1" applyBorder="1" applyAlignment="1">
      <alignment horizontal="center" vertical="center"/>
    </xf>
    <xf numFmtId="0" fontId="33" fillId="42" borderId="98" xfId="0" applyFont="1" applyFill="1" applyBorder="1" applyAlignment="1">
      <alignment horizontal="center" vertical="center"/>
    </xf>
    <xf numFmtId="0" fontId="32" fillId="42" borderId="106" xfId="0" applyFont="1" applyFill="1" applyBorder="1" applyAlignment="1">
      <alignment horizontal="center" vertical="center"/>
    </xf>
    <xf numFmtId="0" fontId="33" fillId="42" borderId="106" xfId="0" applyFont="1" applyFill="1" applyBorder="1" applyAlignment="1">
      <alignment horizontal="center" vertical="center" wrapText="1"/>
    </xf>
    <xf numFmtId="0" fontId="32" fillId="42" borderId="94" xfId="0" applyFont="1" applyFill="1" applyBorder="1" applyAlignment="1">
      <alignment horizontal="center" vertical="center"/>
    </xf>
    <xf numFmtId="0" fontId="23" fillId="0" borderId="160" xfId="0" applyFont="1" applyBorder="1" applyAlignment="1">
      <alignment horizontal="center"/>
    </xf>
    <xf numFmtId="0" fontId="30" fillId="0" borderId="160" xfId="0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/>
    </xf>
    <xf numFmtId="164" fontId="36" fillId="0" borderId="160" xfId="0" applyNumberFormat="1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 wrapText="1"/>
    </xf>
    <xf numFmtId="0" fontId="42" fillId="0" borderId="160" xfId="0" applyFont="1" applyBorder="1" applyAlignment="1">
      <alignment horizontal="center" vertical="center" wrapText="1"/>
    </xf>
    <xf numFmtId="0" fontId="55" fillId="0" borderId="160" xfId="0" applyFont="1" applyBorder="1" applyAlignment="1">
      <alignment horizontal="left" vertical="center" wrapText="1"/>
    </xf>
    <xf numFmtId="16" fontId="69" fillId="0" borderId="160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2" borderId="161" xfId="0" applyFont="1" applyFill="1" applyBorder="1" applyAlignment="1">
      <alignment horizontal="center" vertical="center"/>
    </xf>
    <xf numFmtId="164" fontId="34" fillId="32" borderId="162" xfId="0" applyNumberFormat="1" applyFont="1" applyFill="1" applyBorder="1" applyAlignment="1">
      <alignment horizontal="center" vertical="center"/>
    </xf>
    <xf numFmtId="0" fontId="11" fillId="44" borderId="110" xfId="0" applyFont="1" applyFill="1" applyBorder="1" applyAlignment="1">
      <alignment horizontal="center" vertical="center" wrapText="1"/>
    </xf>
    <xf numFmtId="0" fontId="104" fillId="2" borderId="138" xfId="0" applyFont="1" applyFill="1" applyBorder="1" applyAlignment="1">
      <alignment horizontal="center" vertical="center" wrapText="1"/>
    </xf>
    <xf numFmtId="0" fontId="104" fillId="45" borderId="138" xfId="0" applyFont="1" applyFill="1" applyBorder="1" applyAlignment="1">
      <alignment horizontal="center" vertical="center" wrapText="1"/>
    </xf>
    <xf numFmtId="0" fontId="104" fillId="46" borderId="140" xfId="0" applyFont="1" applyFill="1" applyBorder="1" applyAlignment="1">
      <alignment horizontal="center" vertical="center" wrapText="1"/>
    </xf>
    <xf numFmtId="0" fontId="104" fillId="45" borderId="140" xfId="0" applyFont="1" applyFill="1" applyBorder="1" applyAlignment="1">
      <alignment horizontal="center" vertical="center" wrapText="1"/>
    </xf>
    <xf numFmtId="0" fontId="104" fillId="47" borderId="128" xfId="0" applyFont="1" applyFill="1" applyBorder="1" applyAlignment="1">
      <alignment horizontal="center" vertical="center" wrapText="1"/>
    </xf>
    <xf numFmtId="0" fontId="91" fillId="48" borderId="144" xfId="0" applyFont="1" applyFill="1" applyBorder="1" applyAlignment="1">
      <alignment horizontal="center" vertical="center" wrapText="1"/>
    </xf>
    <xf numFmtId="0" fontId="104" fillId="45" borderId="144" xfId="0" applyFont="1" applyFill="1" applyBorder="1" applyAlignment="1">
      <alignment horizontal="center" vertical="center" wrapText="1"/>
    </xf>
    <xf numFmtId="0" fontId="104" fillId="2" borderId="128" xfId="0" applyFont="1" applyFill="1" applyBorder="1" applyAlignment="1">
      <alignment horizontal="center" vertical="center" wrapText="1"/>
    </xf>
    <xf numFmtId="0" fontId="105" fillId="35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5" borderId="95" xfId="0" applyFont="1" applyFill="1" applyBorder="1" applyAlignment="1">
      <alignment horizontal="center" vertical="center" wrapText="1"/>
    </xf>
    <xf numFmtId="16" fontId="15" fillId="35" borderId="163" xfId="0" applyNumberFormat="1" applyFont="1" applyFill="1" applyBorder="1" applyAlignment="1">
      <alignment horizontal="center" vertical="center" wrapText="1"/>
    </xf>
    <xf numFmtId="0" fontId="16" fillId="35" borderId="95" xfId="0" applyFont="1" applyFill="1" applyBorder="1" applyAlignment="1">
      <alignment horizontal="center" vertical="center"/>
    </xf>
    <xf numFmtId="0" fontId="15" fillId="35" borderId="160" xfId="0" applyFont="1" applyFill="1" applyBorder="1" applyAlignment="1">
      <alignment horizontal="center" vertical="center" wrapText="1"/>
    </xf>
    <xf numFmtId="0" fontId="16" fillId="35" borderId="160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8" xfId="0" applyFont="1" applyFill="1" applyBorder="1" applyAlignment="1">
      <alignment horizontal="center" vertical="center" wrapText="1"/>
    </xf>
    <xf numFmtId="0" fontId="109" fillId="2" borderId="110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5" borderId="127" xfId="0" applyFont="1" applyFill="1" applyBorder="1" applyAlignment="1">
      <alignment horizontal="center" vertical="center"/>
    </xf>
    <xf numFmtId="0" fontId="105" fillId="35" borderId="127" xfId="0" applyFont="1" applyFill="1" applyBorder="1" applyAlignment="1">
      <alignment horizontal="center" vertical="center" wrapText="1"/>
    </xf>
    <xf numFmtId="0" fontId="16" fillId="36" borderId="127" xfId="0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 wrapText="1"/>
    </xf>
    <xf numFmtId="164" fontId="103" fillId="23" borderId="98" xfId="0" applyNumberFormat="1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/>
    </xf>
    <xf numFmtId="164" fontId="103" fillId="23" borderId="98" xfId="0" applyNumberFormat="1" applyFont="1" applyFill="1" applyBorder="1" applyAlignment="1">
      <alignment horizontal="center" vertical="center" wrapText="1"/>
    </xf>
    <xf numFmtId="164" fontId="103" fillId="40" borderId="105" xfId="0" applyNumberFormat="1" applyFont="1" applyFill="1" applyBorder="1" applyAlignment="1">
      <alignment horizontal="center" vertical="center" wrapText="1"/>
    </xf>
    <xf numFmtId="164" fontId="103" fillId="23" borderId="105" xfId="0" applyNumberFormat="1" applyFont="1" applyFill="1" applyBorder="1" applyAlignment="1">
      <alignment horizontal="center" vertical="center"/>
    </xf>
    <xf numFmtId="164" fontId="103" fillId="40" borderId="105" xfId="0" applyNumberFormat="1" applyFont="1" applyFill="1" applyBorder="1" applyAlignment="1">
      <alignment horizontal="center" vertical="center"/>
    </xf>
    <xf numFmtId="164" fontId="103" fillId="41" borderId="98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2" xfId="0" applyNumberFormat="1" applyFont="1" applyFill="1" applyBorder="1" applyAlignment="1">
      <alignment horizontal="center" vertical="center"/>
    </xf>
    <xf numFmtId="164" fontId="103" fillId="2" borderId="103" xfId="0" applyNumberFormat="1" applyFont="1" applyFill="1" applyBorder="1" applyAlignment="1">
      <alignment horizontal="center" vertical="center"/>
    </xf>
    <xf numFmtId="164" fontId="103" fillId="12" borderId="103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 wrapText="1"/>
    </xf>
    <xf numFmtId="0" fontId="11" fillId="49" borderId="144" xfId="0" applyFont="1" applyFill="1" applyBorder="1" applyAlignment="1">
      <alignment horizontal="center" vertical="center" wrapText="1"/>
    </xf>
    <xf numFmtId="164" fontId="36" fillId="0" borderId="98" xfId="0" applyNumberFormat="1" applyFont="1" applyBorder="1" applyAlignment="1">
      <alignment horizontal="center" vertical="center"/>
    </xf>
    <xf numFmtId="0" fontId="111" fillId="2" borderId="144" xfId="0" applyFont="1" applyFill="1" applyBorder="1" applyAlignment="1">
      <alignment horizontal="center" vertical="center" wrapText="1"/>
    </xf>
    <xf numFmtId="0" fontId="111" fillId="2" borderId="142" xfId="0" applyFont="1" applyFill="1" applyBorder="1" applyAlignment="1">
      <alignment horizontal="center" vertical="center" wrapText="1"/>
    </xf>
    <xf numFmtId="0" fontId="91" fillId="36" borderId="144" xfId="0" applyFont="1" applyFill="1" applyBorder="1" applyAlignment="1">
      <alignment horizontal="center" vertical="center" wrapText="1"/>
    </xf>
    <xf numFmtId="0" fontId="16" fillId="35" borderId="74" xfId="0" applyFont="1" applyFill="1" applyBorder="1" applyAlignment="1">
      <alignment horizontal="center" vertical="center"/>
    </xf>
    <xf numFmtId="0" fontId="13" fillId="35" borderId="74" xfId="0" applyFont="1" applyFill="1" applyBorder="1" applyAlignment="1">
      <alignment horizontal="center" vertical="center"/>
    </xf>
    <xf numFmtId="0" fontId="112" fillId="2" borderId="109" xfId="0" applyFont="1" applyFill="1" applyBorder="1" applyAlignment="1">
      <alignment horizontal="center" vertical="center" wrapText="1"/>
    </xf>
    <xf numFmtId="0" fontId="15" fillId="36" borderId="46" xfId="0" applyFont="1" applyFill="1" applyBorder="1" applyAlignment="1">
      <alignment horizontal="center" vertical="center" wrapText="1"/>
    </xf>
    <xf numFmtId="0" fontId="113" fillId="0" borderId="0" xfId="0" applyFont="1"/>
    <xf numFmtId="0" fontId="11" fillId="2" borderId="138" xfId="0" applyFont="1" applyFill="1" applyBorder="1" applyAlignment="1">
      <alignment horizontal="center" vertical="center" wrapText="1"/>
    </xf>
    <xf numFmtId="0" fontId="104" fillId="2" borderId="14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0" borderId="0" xfId="0"/>
    <xf numFmtId="0" fontId="24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/>
    </xf>
    <xf numFmtId="0" fontId="29" fillId="42" borderId="96" xfId="0" applyFont="1" applyFill="1" applyBorder="1" applyAlignment="1">
      <alignment horizontal="center" vertical="center" textRotation="90"/>
    </xf>
    <xf numFmtId="0" fontId="2" fillId="43" borderId="101" xfId="0" applyFont="1" applyFill="1" applyBorder="1"/>
    <xf numFmtId="0" fontId="2" fillId="43" borderId="108" xfId="0" applyFont="1" applyFill="1" applyBorder="1"/>
    <xf numFmtId="0" fontId="29" fillId="42" borderId="114" xfId="0" applyFont="1" applyFill="1" applyBorder="1" applyAlignment="1">
      <alignment horizontal="center" vertical="center" textRotation="90"/>
    </xf>
    <xf numFmtId="0" fontId="2" fillId="43" borderId="115" xfId="0" applyFont="1" applyFill="1" applyBorder="1"/>
    <xf numFmtId="0" fontId="27" fillId="0" borderId="89" xfId="0" applyFont="1" applyBorder="1" applyAlignment="1">
      <alignment horizontal="center" vertical="center"/>
    </xf>
    <xf numFmtId="0" fontId="2" fillId="0" borderId="89" xfId="0" applyFont="1" applyBorder="1"/>
    <xf numFmtId="0" fontId="29" fillId="42" borderId="100" xfId="0" applyFont="1" applyFill="1" applyBorder="1" applyAlignment="1">
      <alignment horizontal="center" vertical="center" textRotation="90"/>
    </xf>
    <xf numFmtId="0" fontId="2" fillId="43" borderId="104" xfId="0" applyFont="1" applyFill="1" applyBorder="1"/>
    <xf numFmtId="0" fontId="2" fillId="43" borderId="113" xfId="0" applyFont="1" applyFill="1" applyBorder="1"/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2" fillId="20" borderId="82" xfId="0" applyFont="1" applyFill="1" applyBorder="1" applyAlignment="1">
      <alignment horizontal="center" vertical="center" textRotation="90" wrapText="1"/>
    </xf>
    <xf numFmtId="0" fontId="2" fillId="0" borderId="82" xfId="0" applyFont="1" applyBorder="1"/>
    <xf numFmtId="0" fontId="13" fillId="0" borderId="31" xfId="0" applyFont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3" fillId="2" borderId="31" xfId="0" applyFont="1" applyFill="1" applyBorder="1" applyAlignment="1">
      <alignment horizontal="center" vertical="center" wrapText="1"/>
    </xf>
    <xf numFmtId="0" fontId="14" fillId="12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23" xfId="0" applyFont="1" applyBorder="1"/>
    <xf numFmtId="0" fontId="14" fillId="7" borderId="25" xfId="0" applyFont="1" applyFill="1" applyBorder="1" applyAlignment="1">
      <alignment horizontal="center" vertical="center" textRotation="90" wrapText="1"/>
    </xf>
    <xf numFmtId="0" fontId="2" fillId="0" borderId="63" xfId="0" applyFont="1" applyBorder="1"/>
    <xf numFmtId="0" fontId="14" fillId="16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1" fillId="7" borderId="25" xfId="0" applyFont="1" applyFill="1" applyBorder="1" applyAlignment="1">
      <alignment horizontal="center" vertical="center" textRotation="90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2" fillId="7" borderId="63" xfId="0" applyFont="1" applyFill="1" applyBorder="1" applyAlignment="1">
      <alignment horizontal="center" vertical="center" textRotation="90" wrapText="1"/>
    </xf>
    <xf numFmtId="0" fontId="12" fillId="14" borderId="63" xfId="0" applyFont="1" applyFill="1" applyBorder="1" applyAlignment="1">
      <alignment horizontal="center" vertical="center" textRotation="90" wrapText="1"/>
    </xf>
    <xf numFmtId="0" fontId="12" fillId="16" borderId="63" xfId="0" applyFont="1" applyFill="1" applyBorder="1" applyAlignment="1">
      <alignment horizontal="center" vertical="center" textRotation="90" wrapText="1"/>
    </xf>
    <xf numFmtId="0" fontId="12" fillId="18" borderId="63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2" fillId="0" borderId="26" xfId="0" applyFont="1" applyBorder="1"/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3" fillId="7" borderId="31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12" fillId="14" borderId="41" xfId="0" applyFont="1" applyFill="1" applyBorder="1" applyAlignment="1">
      <alignment horizontal="center" vertical="center" textRotation="90" wrapText="1"/>
    </xf>
    <xf numFmtId="0" fontId="14" fillId="14" borderId="25" xfId="0" applyFont="1" applyFill="1" applyBorder="1" applyAlignment="1">
      <alignment horizontal="center" vertical="center" textRotation="90" wrapText="1"/>
    </xf>
    <xf numFmtId="0" fontId="12" fillId="20" borderId="76" xfId="0" applyFont="1" applyFill="1" applyBorder="1" applyAlignment="1">
      <alignment horizontal="center" vertical="center" textRotation="90" wrapText="1"/>
    </xf>
    <xf numFmtId="0" fontId="14" fillId="20" borderId="25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27" fillId="0" borderId="89" xfId="0" applyFont="1" applyBorder="1" applyAlignment="1">
      <alignment horizontal="left" vertical="center"/>
    </xf>
    <xf numFmtId="0" fontId="29" fillId="37" borderId="96" xfId="0" applyFont="1" applyFill="1" applyBorder="1" applyAlignment="1">
      <alignment horizontal="center" vertical="center" textRotation="90"/>
    </xf>
    <xf numFmtId="0" fontId="2" fillId="38" borderId="101" xfId="0" applyFont="1" applyFill="1" applyBorder="1"/>
    <xf numFmtId="0" fontId="2" fillId="38" borderId="108" xfId="0" applyFont="1" applyFill="1" applyBorder="1"/>
    <xf numFmtId="0" fontId="29" fillId="37" borderId="114" xfId="0" applyFont="1" applyFill="1" applyBorder="1" applyAlignment="1">
      <alignment horizontal="center" vertical="center" textRotation="90"/>
    </xf>
    <xf numFmtId="0" fontId="2" fillId="38" borderId="115" xfId="0" applyFont="1" applyFill="1" applyBorder="1"/>
    <xf numFmtId="0" fontId="5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9" fillId="42" borderId="124" xfId="0" applyFont="1" applyFill="1" applyBorder="1" applyAlignment="1">
      <alignment horizontal="center" vertical="center" textRotation="90"/>
    </xf>
    <xf numFmtId="0" fontId="7" fillId="29" borderId="143" xfId="0" applyFont="1" applyFill="1" applyBorder="1" applyAlignment="1">
      <alignment horizontal="center" vertical="center" wrapText="1"/>
    </xf>
    <xf numFmtId="0" fontId="2" fillId="0" borderId="139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9" xfId="0" applyFont="1" applyFill="1" applyBorder="1" applyAlignment="1">
      <alignment horizontal="center" vertical="center"/>
    </xf>
    <xf numFmtId="0" fontId="2" fillId="0" borderId="130" xfId="0" applyFont="1" applyBorder="1"/>
    <xf numFmtId="0" fontId="2" fillId="0" borderId="131" xfId="0" applyFont="1" applyBorder="1"/>
    <xf numFmtId="0" fontId="7" fillId="7" borderId="132" xfId="0" applyFont="1" applyFill="1" applyBorder="1" applyAlignment="1">
      <alignment horizontal="center" vertical="center"/>
    </xf>
    <xf numFmtId="0" fontId="2" fillId="0" borderId="133" xfId="0" applyFont="1" applyBorder="1"/>
    <xf numFmtId="0" fontId="82" fillId="15" borderId="132" xfId="0" applyFont="1" applyFill="1" applyBorder="1" applyAlignment="1">
      <alignment horizontal="center" vertical="center"/>
    </xf>
    <xf numFmtId="0" fontId="82" fillId="7" borderId="132" xfId="0" applyFont="1" applyFill="1" applyBorder="1" applyAlignment="1">
      <alignment horizontal="center" vertical="center" wrapText="1"/>
    </xf>
    <xf numFmtId="0" fontId="89" fillId="7" borderId="132" xfId="0" applyFont="1" applyFill="1" applyBorder="1" applyAlignment="1">
      <alignment horizontal="center" vertical="center" wrapText="1"/>
    </xf>
    <xf numFmtId="0" fontId="2" fillId="0" borderId="136" xfId="0" applyFont="1" applyBorder="1"/>
    <xf numFmtId="0" fontId="7" fillId="24" borderId="137" xfId="0" applyFont="1" applyFill="1" applyBorder="1" applyAlignment="1">
      <alignment horizontal="center" vertical="center" wrapText="1"/>
    </xf>
    <xf numFmtId="0" fontId="2" fillId="0" borderId="142" xfId="0" applyFont="1" applyBorder="1"/>
    <xf numFmtId="0" fontId="7" fillId="25" borderId="143" xfId="0" applyFont="1" applyFill="1" applyBorder="1" applyAlignment="1">
      <alignment horizontal="center" vertical="center" wrapText="1"/>
    </xf>
    <xf numFmtId="0" fontId="7" fillId="26" borderId="143" xfId="0" applyFont="1" applyFill="1" applyBorder="1" applyAlignment="1">
      <alignment horizontal="center" vertical="center" wrapText="1"/>
    </xf>
    <xf numFmtId="0" fontId="7" fillId="27" borderId="143" xfId="0" applyFont="1" applyFill="1" applyBorder="1" applyAlignment="1">
      <alignment horizontal="center" vertical="center" wrapText="1"/>
    </xf>
    <xf numFmtId="0" fontId="7" fillId="28" borderId="143" xfId="0" applyFont="1" applyFill="1" applyBorder="1" applyAlignment="1">
      <alignment horizontal="center" vertical="center" wrapText="1"/>
    </xf>
    <xf numFmtId="0" fontId="7" fillId="7" borderId="14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49" xfId="0" applyFont="1" applyBorder="1"/>
    <xf numFmtId="0" fontId="95" fillId="6" borderId="150" xfId="0" applyFont="1" applyFill="1" applyBorder="1" applyAlignment="1">
      <alignment horizontal="center" vertical="center"/>
    </xf>
    <xf numFmtId="0" fontId="2" fillId="0" borderId="151" xfId="0" applyFont="1" applyBorder="1"/>
    <xf numFmtId="0" fontId="36" fillId="26" borderId="150" xfId="0" applyFont="1" applyFill="1" applyBorder="1" applyAlignment="1">
      <alignment horizontal="center" vertical="center"/>
    </xf>
    <xf numFmtId="0" fontId="96" fillId="12" borderId="150" xfId="0" applyFont="1" applyFill="1" applyBorder="1" applyAlignment="1">
      <alignment horizontal="center" vertical="center"/>
    </xf>
    <xf numFmtId="0" fontId="34" fillId="31" borderId="15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60038" y="3337088"/>
          <a:ext cx="3971925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12/10 ĐẾN 30/10/2026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1000"/>
  <sheetViews>
    <sheetView zoomScale="70" zoomScaleNormal="70" workbookViewId="0">
      <pane xSplit="1" ySplit="10" topLeftCell="L11" activePane="bottomRight" state="frozen"/>
      <selection pane="topRight" activeCell="B1" sqref="B1"/>
      <selection pane="bottomLeft" activeCell="A11" sqref="A11"/>
      <selection pane="bottomRight" activeCell="W32" sqref="W32:Z37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8" t="s">
        <v>0</v>
      </c>
      <c r="B1" s="501"/>
      <c r="C1" s="501"/>
      <c r="D1" s="50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09" t="s">
        <v>1</v>
      </c>
      <c r="W4" s="501"/>
      <c r="X4" s="501"/>
      <c r="Y4" s="501"/>
      <c r="Z4" s="501"/>
      <c r="AA4" s="501"/>
      <c r="AB4" s="501"/>
      <c r="AC4" s="501"/>
      <c r="AD4" s="502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19"/>
      <c r="U7" s="420"/>
      <c r="V7" s="419"/>
      <c r="W7" s="419"/>
      <c r="X7" s="419"/>
      <c r="Y7" s="419"/>
      <c r="Z7" s="421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77"/>
      <c r="B8" s="678"/>
      <c r="C8" s="665"/>
      <c r="D8" s="25" t="s">
        <v>3</v>
      </c>
      <c r="E8" s="684" t="s">
        <v>1030</v>
      </c>
      <c r="F8" s="674"/>
      <c r="G8" s="674"/>
      <c r="H8" s="674"/>
      <c r="I8" s="685"/>
      <c r="J8" s="681" t="s">
        <v>995</v>
      </c>
      <c r="K8" s="682"/>
      <c r="L8" s="682"/>
      <c r="M8" s="682"/>
      <c r="N8" s="683"/>
      <c r="O8" s="673" t="s">
        <v>4</v>
      </c>
      <c r="P8" s="674"/>
      <c r="Q8" s="675"/>
      <c r="R8" s="679" t="s">
        <v>5</v>
      </c>
      <c r="S8" s="680"/>
      <c r="T8" s="680"/>
      <c r="U8" s="680"/>
      <c r="V8" s="680"/>
      <c r="W8" s="680"/>
      <c r="X8" s="680"/>
      <c r="Y8" s="680"/>
      <c r="Z8" s="680"/>
      <c r="AA8" s="565"/>
      <c r="AB8" s="403"/>
      <c r="AC8" s="403"/>
      <c r="AD8" s="403"/>
      <c r="AE8" s="403"/>
      <c r="AF8" s="403"/>
      <c r="AG8" s="422"/>
      <c r="AH8" s="4"/>
      <c r="AI8" s="24"/>
      <c r="AJ8" s="24"/>
      <c r="AK8" s="24"/>
      <c r="AL8" s="24"/>
    </row>
    <row r="9" spans="1:38" ht="22.5" customHeight="1" thickTop="1" thickBot="1" x14ac:dyDescent="0.25">
      <c r="A9" s="664" t="s">
        <v>6</v>
      </c>
      <c r="B9" s="665"/>
      <c r="C9" s="663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76" t="s">
        <v>9</v>
      </c>
      <c r="AB9" s="663" t="s">
        <v>7</v>
      </c>
      <c r="AC9" s="664" t="s">
        <v>6</v>
      </c>
      <c r="AD9" s="665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66" t="s">
        <v>10</v>
      </c>
      <c r="B10" s="643"/>
      <c r="C10" s="647"/>
      <c r="D10" s="36" t="s">
        <v>11</v>
      </c>
      <c r="E10" s="27" t="s">
        <v>1012</v>
      </c>
      <c r="F10" s="27" t="s">
        <v>1013</v>
      </c>
      <c r="G10" s="589" t="s">
        <v>1014</v>
      </c>
      <c r="H10" s="578" t="s">
        <v>1015</v>
      </c>
      <c r="I10" s="578" t="s">
        <v>1031</v>
      </c>
      <c r="J10" s="591" t="s">
        <v>1016</v>
      </c>
      <c r="K10" s="582" t="s">
        <v>1017</v>
      </c>
      <c r="L10" s="591" t="s">
        <v>1018</v>
      </c>
      <c r="M10" s="579" t="s">
        <v>1019</v>
      </c>
      <c r="N10" s="37"/>
      <c r="O10" s="590" t="s">
        <v>1020</v>
      </c>
      <c r="P10" s="581" t="s">
        <v>1021</v>
      </c>
      <c r="Q10" s="581" t="s">
        <v>1033</v>
      </c>
      <c r="R10" s="594" t="s">
        <v>1022</v>
      </c>
      <c r="S10" s="583" t="s">
        <v>1023</v>
      </c>
      <c r="T10" s="594" t="s">
        <v>1024</v>
      </c>
      <c r="U10" s="594" t="s">
        <v>1025</v>
      </c>
      <c r="V10" s="594" t="s">
        <v>1026</v>
      </c>
      <c r="W10" s="580" t="s">
        <v>1027</v>
      </c>
      <c r="X10" s="580" t="s">
        <v>1028</v>
      </c>
      <c r="Y10" s="580" t="s">
        <v>1032</v>
      </c>
      <c r="Z10" s="580" t="s">
        <v>1044</v>
      </c>
      <c r="AA10" s="665"/>
      <c r="AB10" s="647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67" t="s">
        <v>1111</v>
      </c>
      <c r="B11" s="42" t="s">
        <v>12</v>
      </c>
      <c r="C11" s="43"/>
      <c r="D11" s="44"/>
      <c r="E11" s="428" t="s">
        <v>1034</v>
      </c>
      <c r="F11" s="428" t="s">
        <v>1034</v>
      </c>
      <c r="G11" s="428" t="s">
        <v>1094</v>
      </c>
      <c r="H11" s="429" t="s">
        <v>1034</v>
      </c>
      <c r="I11" s="429" t="s">
        <v>1034</v>
      </c>
      <c r="J11" s="428" t="s">
        <v>1094</v>
      </c>
      <c r="K11" s="428"/>
      <c r="L11" s="428" t="s">
        <v>1094</v>
      </c>
      <c r="M11" s="429" t="s">
        <v>1034</v>
      </c>
      <c r="N11" s="428"/>
      <c r="O11" s="428" t="s">
        <v>1094</v>
      </c>
      <c r="P11" s="429" t="s">
        <v>1034</v>
      </c>
      <c r="Q11" s="429" t="s">
        <v>1034</v>
      </c>
      <c r="R11" s="429" t="s">
        <v>1034</v>
      </c>
      <c r="S11" s="429"/>
      <c r="T11" s="429" t="s">
        <v>1034</v>
      </c>
      <c r="U11" s="429" t="s">
        <v>1034</v>
      </c>
      <c r="V11" s="429" t="s">
        <v>1034</v>
      </c>
      <c r="W11" s="429" t="s">
        <v>1034</v>
      </c>
      <c r="X11" s="429" t="s">
        <v>1034</v>
      </c>
      <c r="Y11" s="429" t="s">
        <v>1034</v>
      </c>
      <c r="Z11" s="429" t="s">
        <v>1034</v>
      </c>
      <c r="AA11" s="45"/>
      <c r="AB11" s="46"/>
      <c r="AC11" s="45"/>
      <c r="AD11" s="667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49"/>
      <c r="B12" s="669" t="s">
        <v>14</v>
      </c>
      <c r="C12" s="50">
        <v>1</v>
      </c>
      <c r="D12" s="51" t="s">
        <v>15</v>
      </c>
      <c r="E12" s="430" t="s">
        <v>997</v>
      </c>
      <c r="F12" s="430" t="s">
        <v>29</v>
      </c>
      <c r="G12" s="430" t="s">
        <v>30</v>
      </c>
      <c r="H12" s="431" t="s">
        <v>29</v>
      </c>
      <c r="I12" s="431" t="s">
        <v>29</v>
      </c>
      <c r="J12" s="430" t="s">
        <v>30</v>
      </c>
      <c r="K12" s="430"/>
      <c r="L12" s="430" t="s">
        <v>30</v>
      </c>
      <c r="M12" s="431" t="s">
        <v>29</v>
      </c>
      <c r="N12" s="430"/>
      <c r="O12" s="430" t="s">
        <v>30</v>
      </c>
      <c r="P12" s="431" t="s">
        <v>29</v>
      </c>
      <c r="Q12" s="431" t="s">
        <v>29</v>
      </c>
      <c r="R12" s="432" t="s">
        <v>997</v>
      </c>
      <c r="S12" s="432"/>
      <c r="T12" s="432" t="s">
        <v>997</v>
      </c>
      <c r="U12" s="432" t="s">
        <v>997</v>
      </c>
      <c r="V12" s="432" t="s">
        <v>997</v>
      </c>
      <c r="W12" s="431" t="s">
        <v>29</v>
      </c>
      <c r="X12" s="431" t="s">
        <v>29</v>
      </c>
      <c r="Y12" s="431" t="s">
        <v>29</v>
      </c>
      <c r="Z12" s="431" t="s">
        <v>29</v>
      </c>
      <c r="AA12" s="51" t="s">
        <v>15</v>
      </c>
      <c r="AB12" s="55">
        <v>1</v>
      </c>
      <c r="AC12" s="645"/>
      <c r="AD12" s="646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49"/>
      <c r="B13" s="646"/>
      <c r="C13" s="58">
        <v>2</v>
      </c>
      <c r="D13" s="59" t="s">
        <v>17</v>
      </c>
      <c r="E13" s="433"/>
      <c r="F13" s="431" t="s">
        <v>1000</v>
      </c>
      <c r="G13" s="431" t="s">
        <v>1046</v>
      </c>
      <c r="H13" s="431" t="s">
        <v>34</v>
      </c>
      <c r="I13" s="431" t="s">
        <v>34</v>
      </c>
      <c r="J13" s="431" t="s">
        <v>1046</v>
      </c>
      <c r="K13" s="431"/>
      <c r="L13" s="431" t="s">
        <v>1046</v>
      </c>
      <c r="M13" s="431" t="s">
        <v>34</v>
      </c>
      <c r="N13" s="584"/>
      <c r="O13" s="431" t="s">
        <v>1046</v>
      </c>
      <c r="P13" s="431" t="s">
        <v>34</v>
      </c>
      <c r="Q13" s="431" t="s">
        <v>34</v>
      </c>
      <c r="R13" s="431"/>
      <c r="S13" s="433"/>
      <c r="T13" s="431"/>
      <c r="U13" s="431"/>
      <c r="V13" s="431"/>
      <c r="W13" s="431" t="s">
        <v>34</v>
      </c>
      <c r="X13" s="431" t="s">
        <v>34</v>
      </c>
      <c r="Y13" s="431" t="s">
        <v>34</v>
      </c>
      <c r="Z13" s="431" t="s">
        <v>34</v>
      </c>
      <c r="AA13" s="59" t="s">
        <v>17</v>
      </c>
      <c r="AB13" s="61">
        <v>2</v>
      </c>
      <c r="AC13" s="646"/>
      <c r="AD13" s="646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49"/>
      <c r="B14" s="646"/>
      <c r="C14" s="62">
        <v>3</v>
      </c>
      <c r="D14" s="51" t="s">
        <v>19</v>
      </c>
      <c r="E14" s="435"/>
      <c r="F14" s="435"/>
      <c r="G14" s="436" t="s">
        <v>1095</v>
      </c>
      <c r="H14" s="436" t="s">
        <v>1043</v>
      </c>
      <c r="I14" s="436" t="s">
        <v>1043</v>
      </c>
      <c r="J14" s="436" t="s">
        <v>1095</v>
      </c>
      <c r="K14" s="435"/>
      <c r="L14" s="436" t="s">
        <v>1095</v>
      </c>
      <c r="M14" s="436" t="s">
        <v>1043</v>
      </c>
      <c r="N14" s="585"/>
      <c r="O14" s="436" t="s">
        <v>1095</v>
      </c>
      <c r="P14" s="587" t="s">
        <v>1043</v>
      </c>
      <c r="Q14" s="587" t="s">
        <v>1043</v>
      </c>
      <c r="R14" s="587" t="s">
        <v>1043</v>
      </c>
      <c r="S14" s="435"/>
      <c r="T14" s="587" t="s">
        <v>1043</v>
      </c>
      <c r="U14" s="587" t="s">
        <v>1043</v>
      </c>
      <c r="V14" s="587" t="s">
        <v>1043</v>
      </c>
      <c r="W14" s="587" t="s">
        <v>1043</v>
      </c>
      <c r="X14" s="587" t="s">
        <v>1043</v>
      </c>
      <c r="Y14" s="587" t="s">
        <v>1043</v>
      </c>
      <c r="Z14" s="587" t="s">
        <v>1043</v>
      </c>
      <c r="AA14" s="51" t="s">
        <v>19</v>
      </c>
      <c r="AB14" s="55">
        <v>3</v>
      </c>
      <c r="AC14" s="646"/>
      <c r="AD14" s="646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49"/>
      <c r="B15" s="646"/>
      <c r="C15" s="64">
        <v>4</v>
      </c>
      <c r="D15" s="65" t="s">
        <v>20</v>
      </c>
      <c r="E15" s="440" t="s">
        <v>22</v>
      </c>
      <c r="F15" s="440" t="s">
        <v>1001</v>
      </c>
      <c r="G15" s="440" t="s">
        <v>23</v>
      </c>
      <c r="H15" s="439" t="s">
        <v>21</v>
      </c>
      <c r="I15" s="439" t="s">
        <v>21</v>
      </c>
      <c r="J15" s="440" t="s">
        <v>23</v>
      </c>
      <c r="K15" s="440"/>
      <c r="L15" s="440" t="s">
        <v>23</v>
      </c>
      <c r="M15" s="439" t="s">
        <v>21</v>
      </c>
      <c r="N15" s="586"/>
      <c r="O15" s="440" t="s">
        <v>23</v>
      </c>
      <c r="P15" s="588" t="s">
        <v>21</v>
      </c>
      <c r="Q15" s="588" t="s">
        <v>21</v>
      </c>
      <c r="R15" s="441" t="s">
        <v>48</v>
      </c>
      <c r="S15" s="440"/>
      <c r="T15" s="441" t="s">
        <v>48</v>
      </c>
      <c r="U15" s="441" t="s">
        <v>48</v>
      </c>
      <c r="V15" s="441" t="s">
        <v>48</v>
      </c>
      <c r="W15" s="588" t="s">
        <v>21</v>
      </c>
      <c r="X15" s="588" t="s">
        <v>21</v>
      </c>
      <c r="Y15" s="588" t="s">
        <v>21</v>
      </c>
      <c r="Z15" s="588" t="s">
        <v>21</v>
      </c>
      <c r="AA15" s="65" t="s">
        <v>20</v>
      </c>
      <c r="AB15" s="61">
        <v>4</v>
      </c>
      <c r="AC15" s="646"/>
      <c r="AD15" s="646"/>
      <c r="AE15" s="56"/>
      <c r="AF15" s="56"/>
      <c r="AG15" s="57">
        <f>COUNTA(E15:Y15)</f>
        <v>18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49"/>
      <c r="B16" s="646"/>
      <c r="C16" s="64">
        <v>5</v>
      </c>
      <c r="D16" s="67" t="s">
        <v>24</v>
      </c>
      <c r="E16" s="442" t="s">
        <v>1007</v>
      </c>
      <c r="F16" s="442" t="s">
        <v>1002</v>
      </c>
      <c r="G16" s="442" t="s">
        <v>1047</v>
      </c>
      <c r="H16" s="432" t="s">
        <v>1003</v>
      </c>
      <c r="I16" s="432" t="s">
        <v>1003</v>
      </c>
      <c r="J16" s="442" t="s">
        <v>1047</v>
      </c>
      <c r="K16" s="442"/>
      <c r="L16" s="442" t="s">
        <v>1047</v>
      </c>
      <c r="M16" s="432" t="s">
        <v>1003</v>
      </c>
      <c r="N16" s="432"/>
      <c r="O16" s="442" t="s">
        <v>1047</v>
      </c>
      <c r="P16" s="432" t="s">
        <v>1003</v>
      </c>
      <c r="Q16" s="432" t="s">
        <v>1003</v>
      </c>
      <c r="R16" s="432" t="s">
        <v>1045</v>
      </c>
      <c r="S16" s="432"/>
      <c r="T16" s="432" t="s">
        <v>1045</v>
      </c>
      <c r="U16" s="432" t="s">
        <v>1045</v>
      </c>
      <c r="V16" s="432" t="s">
        <v>1045</v>
      </c>
      <c r="W16" s="432" t="s">
        <v>1003</v>
      </c>
      <c r="X16" s="432" t="s">
        <v>1003</v>
      </c>
      <c r="Y16" s="432" t="s">
        <v>1003</v>
      </c>
      <c r="Z16" s="432" t="s">
        <v>1003</v>
      </c>
      <c r="AA16" s="67" t="s">
        <v>24</v>
      </c>
      <c r="AB16" s="55">
        <v>5</v>
      </c>
      <c r="AC16" s="646"/>
      <c r="AD16" s="646"/>
      <c r="AE16" s="56"/>
      <c r="AF16" s="56"/>
      <c r="AG16" s="57">
        <f>COUNTA(E16:Y16)</f>
        <v>18</v>
      </c>
      <c r="AH16" s="56"/>
      <c r="AI16" s="56"/>
      <c r="AJ16" s="56"/>
      <c r="AK16" s="56"/>
      <c r="AL16" s="56"/>
    </row>
    <row r="17" spans="1:38" ht="22.5" hidden="1" customHeight="1" thickBot="1" x14ac:dyDescent="0.25">
      <c r="A17" s="649"/>
      <c r="B17" s="647"/>
      <c r="C17" s="68"/>
      <c r="D17" s="69"/>
      <c r="E17" s="443"/>
      <c r="F17" s="444"/>
      <c r="G17" s="445"/>
      <c r="H17" s="446"/>
      <c r="I17" s="443"/>
      <c r="J17" s="443"/>
      <c r="K17" s="431"/>
      <c r="L17" s="445"/>
      <c r="M17" s="447"/>
      <c r="N17" s="447"/>
      <c r="O17" s="447"/>
      <c r="P17" s="431"/>
      <c r="Q17" s="445"/>
      <c r="R17" s="447"/>
      <c r="S17" s="443"/>
      <c r="T17" s="431"/>
      <c r="U17" s="431"/>
      <c r="V17" s="448"/>
      <c r="W17" s="443"/>
      <c r="X17" s="443"/>
      <c r="Y17" s="443"/>
      <c r="Z17" s="445"/>
      <c r="AA17" s="73" t="s">
        <v>25</v>
      </c>
      <c r="AB17" s="74">
        <v>6</v>
      </c>
      <c r="AC17" s="647"/>
      <c r="AD17" s="646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49"/>
      <c r="B18" s="641" t="s">
        <v>12</v>
      </c>
      <c r="C18" s="642"/>
      <c r="D18" s="643"/>
      <c r="E18" s="428"/>
      <c r="F18" s="428" t="s">
        <v>1034</v>
      </c>
      <c r="G18" s="429"/>
      <c r="H18" s="429"/>
      <c r="I18" s="429"/>
      <c r="J18" s="429"/>
      <c r="K18" s="429" t="s">
        <v>1034</v>
      </c>
      <c r="L18" s="428"/>
      <c r="M18" s="429"/>
      <c r="N18" s="428"/>
      <c r="O18" s="428"/>
      <c r="P18" s="429"/>
      <c r="Q18" s="428"/>
      <c r="R18" s="428"/>
      <c r="S18" s="429" t="s">
        <v>1034</v>
      </c>
      <c r="T18" s="429"/>
      <c r="U18" s="429"/>
      <c r="V18" s="429"/>
      <c r="W18" s="429"/>
      <c r="X18" s="429"/>
      <c r="Y18" s="429"/>
      <c r="Z18" s="428"/>
      <c r="AA18" s="644" t="s">
        <v>26</v>
      </c>
      <c r="AB18" s="642"/>
      <c r="AC18" s="643"/>
      <c r="AD18" s="646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49"/>
      <c r="B19" s="670" t="s">
        <v>27</v>
      </c>
      <c r="C19" s="50">
        <v>6</v>
      </c>
      <c r="D19" s="51" t="s">
        <v>28</v>
      </c>
      <c r="E19" s="430" t="s">
        <v>1055</v>
      </c>
      <c r="F19" s="430" t="s">
        <v>997</v>
      </c>
      <c r="G19" s="430" t="s">
        <v>1055</v>
      </c>
      <c r="H19" s="432"/>
      <c r="I19" s="431"/>
      <c r="J19" s="430" t="s">
        <v>1055</v>
      </c>
      <c r="K19" s="432" t="s">
        <v>29</v>
      </c>
      <c r="L19" s="430" t="s">
        <v>1055</v>
      </c>
      <c r="M19" s="430"/>
      <c r="N19" s="430"/>
      <c r="O19" s="430" t="s">
        <v>1055</v>
      </c>
      <c r="P19" s="432"/>
      <c r="Q19" s="430"/>
      <c r="R19" s="430" t="s">
        <v>1055</v>
      </c>
      <c r="S19" s="432" t="s">
        <v>29</v>
      </c>
      <c r="T19" s="430" t="s">
        <v>1055</v>
      </c>
      <c r="U19" s="430" t="s">
        <v>1055</v>
      </c>
      <c r="V19" s="430" t="s">
        <v>1055</v>
      </c>
      <c r="W19" s="432"/>
      <c r="X19" s="432"/>
      <c r="Y19" s="430"/>
      <c r="Z19" s="430"/>
      <c r="AA19" s="51" t="s">
        <v>28</v>
      </c>
      <c r="AB19" s="55">
        <v>6</v>
      </c>
      <c r="AC19" s="671" t="s">
        <v>27</v>
      </c>
      <c r="AD19" s="646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49"/>
      <c r="B20" s="646"/>
      <c r="C20" s="78">
        <v>7</v>
      </c>
      <c r="D20" s="59" t="s">
        <v>33</v>
      </c>
      <c r="E20" s="595" t="s">
        <v>1056</v>
      </c>
      <c r="F20" s="431"/>
      <c r="G20" s="595" t="s">
        <v>1056</v>
      </c>
      <c r="H20" s="433"/>
      <c r="I20" s="431"/>
      <c r="J20" s="595" t="s">
        <v>1056</v>
      </c>
      <c r="K20" s="433" t="s">
        <v>34</v>
      </c>
      <c r="L20" s="595" t="s">
        <v>1056</v>
      </c>
      <c r="M20" s="595"/>
      <c r="N20" s="431"/>
      <c r="O20" s="595" t="s">
        <v>1056</v>
      </c>
      <c r="P20" s="433"/>
      <c r="Q20" s="431"/>
      <c r="R20" s="595" t="s">
        <v>1056</v>
      </c>
      <c r="S20" s="433" t="s">
        <v>34</v>
      </c>
      <c r="T20" s="595" t="s">
        <v>1056</v>
      </c>
      <c r="U20" s="595" t="s">
        <v>1056</v>
      </c>
      <c r="V20" s="595" t="s">
        <v>1056</v>
      </c>
      <c r="W20" s="433"/>
      <c r="X20" s="433"/>
      <c r="Y20" s="431"/>
      <c r="Z20" s="431"/>
      <c r="AA20" s="59" t="s">
        <v>33</v>
      </c>
      <c r="AB20" s="61">
        <v>7</v>
      </c>
      <c r="AC20" s="646"/>
      <c r="AD20" s="646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49"/>
      <c r="B21" s="646"/>
      <c r="C21" s="50">
        <v>8</v>
      </c>
      <c r="D21" s="51" t="s">
        <v>36</v>
      </c>
      <c r="E21" s="596" t="s">
        <v>1057</v>
      </c>
      <c r="F21" s="435"/>
      <c r="G21" s="596" t="s">
        <v>1057</v>
      </c>
      <c r="H21" s="435"/>
      <c r="I21" s="436"/>
      <c r="J21" s="596" t="s">
        <v>1057</v>
      </c>
      <c r="K21" s="435" t="s">
        <v>1043</v>
      </c>
      <c r="L21" s="596" t="s">
        <v>1057</v>
      </c>
      <c r="M21" s="596"/>
      <c r="N21" s="435"/>
      <c r="O21" s="596" t="s">
        <v>1057</v>
      </c>
      <c r="P21" s="435"/>
      <c r="Q21" s="435"/>
      <c r="R21" s="596" t="s">
        <v>1057</v>
      </c>
      <c r="S21" s="435" t="s">
        <v>1043</v>
      </c>
      <c r="T21" s="596" t="s">
        <v>1057</v>
      </c>
      <c r="U21" s="596" t="s">
        <v>1057</v>
      </c>
      <c r="V21" s="596" t="s">
        <v>1057</v>
      </c>
      <c r="W21" s="435"/>
      <c r="X21" s="435"/>
      <c r="Y21" s="434"/>
      <c r="Z21" s="435"/>
      <c r="AA21" s="51" t="s">
        <v>36</v>
      </c>
      <c r="AB21" s="55">
        <v>8</v>
      </c>
      <c r="AC21" s="646"/>
      <c r="AD21" s="646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49"/>
      <c r="B22" s="646"/>
      <c r="C22" s="64">
        <v>9</v>
      </c>
      <c r="D22" s="67" t="s">
        <v>37</v>
      </c>
      <c r="E22" s="597"/>
      <c r="F22" s="440" t="s">
        <v>21</v>
      </c>
      <c r="G22" s="597"/>
      <c r="H22" s="440"/>
      <c r="I22" s="439"/>
      <c r="J22" s="597"/>
      <c r="K22" s="440" t="s">
        <v>48</v>
      </c>
      <c r="L22" s="597"/>
      <c r="M22" s="597"/>
      <c r="N22" s="440"/>
      <c r="O22" s="597"/>
      <c r="P22" s="440"/>
      <c r="Q22" s="440"/>
      <c r="R22" s="440"/>
      <c r="S22" s="435" t="s">
        <v>1043</v>
      </c>
      <c r="T22" s="439"/>
      <c r="U22" s="439"/>
      <c r="V22" s="439"/>
      <c r="W22" s="440"/>
      <c r="X22" s="440"/>
      <c r="Y22" s="440"/>
      <c r="Z22" s="440"/>
      <c r="AA22" s="67" t="s">
        <v>37</v>
      </c>
      <c r="AB22" s="61">
        <v>9</v>
      </c>
      <c r="AC22" s="646"/>
      <c r="AD22" s="646"/>
      <c r="AE22" s="56"/>
      <c r="AF22" s="56"/>
      <c r="AG22" s="57">
        <f>COUNTA(E22:Y22)</f>
        <v>3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49"/>
      <c r="B23" s="646"/>
      <c r="C23" s="64">
        <v>10</v>
      </c>
      <c r="D23" s="67" t="s">
        <v>38</v>
      </c>
      <c r="E23" s="442"/>
      <c r="F23" s="442" t="s">
        <v>998</v>
      </c>
      <c r="G23" s="432"/>
      <c r="H23" s="432"/>
      <c r="I23" s="432"/>
      <c r="J23" s="432"/>
      <c r="K23" s="432" t="s">
        <v>999</v>
      </c>
      <c r="L23" s="442"/>
      <c r="M23" s="432"/>
      <c r="N23" s="432"/>
      <c r="O23" s="442"/>
      <c r="P23" s="432"/>
      <c r="Q23" s="432"/>
      <c r="R23" s="442"/>
      <c r="S23" s="432" t="s">
        <v>999</v>
      </c>
      <c r="T23" s="432"/>
      <c r="U23" s="432"/>
      <c r="V23" s="432"/>
      <c r="W23" s="432"/>
      <c r="X23" s="432"/>
      <c r="Y23" s="432"/>
      <c r="Z23" s="432"/>
      <c r="AA23" s="67" t="s">
        <v>38</v>
      </c>
      <c r="AB23" s="55">
        <v>10</v>
      </c>
      <c r="AC23" s="646"/>
      <c r="AD23" s="646"/>
      <c r="AE23" s="56"/>
      <c r="AF23" s="56"/>
      <c r="AG23" s="57">
        <f>COUNTA(E23:Y23)</f>
        <v>3</v>
      </c>
      <c r="AH23" s="56"/>
      <c r="AI23" s="56"/>
      <c r="AJ23" s="56"/>
      <c r="AK23" s="56"/>
      <c r="AL23" s="56"/>
    </row>
    <row r="24" spans="1:38" ht="25.5" hidden="1" customHeight="1" thickBot="1" x14ac:dyDescent="0.25">
      <c r="A24" s="668"/>
      <c r="B24" s="647"/>
      <c r="C24" s="79"/>
      <c r="D24" s="80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73" t="s">
        <v>39</v>
      </c>
      <c r="AB24" s="81">
        <v>12</v>
      </c>
      <c r="AC24" s="649"/>
      <c r="AD24" s="647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659" t="s">
        <v>1112</v>
      </c>
      <c r="B25" s="644" t="s">
        <v>12</v>
      </c>
      <c r="C25" s="642"/>
      <c r="D25" s="643"/>
      <c r="E25" s="428" t="s">
        <v>1069</v>
      </c>
      <c r="F25" s="428" t="s">
        <v>1069</v>
      </c>
      <c r="G25" s="428"/>
      <c r="H25" s="428"/>
      <c r="I25" s="429"/>
      <c r="J25" s="429" t="s">
        <v>1061</v>
      </c>
      <c r="K25" s="429" t="s">
        <v>1034</v>
      </c>
      <c r="L25" s="428"/>
      <c r="M25" s="428"/>
      <c r="N25" s="429"/>
      <c r="O25" s="428" t="s">
        <v>1034</v>
      </c>
      <c r="P25" s="428"/>
      <c r="Q25" s="428"/>
      <c r="R25" s="429"/>
      <c r="S25" s="428"/>
      <c r="T25" s="429"/>
      <c r="U25" s="429" t="s">
        <v>1037</v>
      </c>
      <c r="V25" s="429" t="s">
        <v>1069</v>
      </c>
      <c r="W25" s="429"/>
      <c r="X25" s="429"/>
      <c r="Y25" s="429"/>
      <c r="Z25" s="428"/>
      <c r="AA25" s="644" t="s">
        <v>26</v>
      </c>
      <c r="AB25" s="642"/>
      <c r="AC25" s="643"/>
      <c r="AD25" s="672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49"/>
      <c r="B26" s="656" t="s">
        <v>14</v>
      </c>
      <c r="C26" s="82">
        <v>1</v>
      </c>
      <c r="D26" s="83" t="s">
        <v>15</v>
      </c>
      <c r="E26" s="432" t="s">
        <v>1006</v>
      </c>
      <c r="F26" s="432" t="s">
        <v>1084</v>
      </c>
      <c r="G26" s="432"/>
      <c r="H26" s="432"/>
      <c r="I26" s="432"/>
      <c r="J26" s="432" t="s">
        <v>1063</v>
      </c>
      <c r="K26" s="432" t="s">
        <v>1048</v>
      </c>
      <c r="L26" s="432"/>
      <c r="M26" s="432"/>
      <c r="N26" s="430"/>
      <c r="O26" s="430" t="s">
        <v>173</v>
      </c>
      <c r="P26" s="430"/>
      <c r="Q26" s="432"/>
      <c r="R26" s="432"/>
      <c r="S26" s="430"/>
      <c r="T26" s="430"/>
      <c r="U26" s="430" t="s">
        <v>31</v>
      </c>
      <c r="V26" s="432" t="s">
        <v>31</v>
      </c>
      <c r="W26" s="432"/>
      <c r="X26" s="432"/>
      <c r="Y26" s="432"/>
      <c r="Z26" s="432"/>
      <c r="AA26" s="83" t="s">
        <v>15</v>
      </c>
      <c r="AB26" s="84">
        <v>1</v>
      </c>
      <c r="AC26" s="645" t="s">
        <v>14</v>
      </c>
      <c r="AD26" s="646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49"/>
      <c r="B27" s="646"/>
      <c r="C27" s="85">
        <v>2</v>
      </c>
      <c r="D27" s="86" t="s">
        <v>17</v>
      </c>
      <c r="E27" s="431" t="s">
        <v>45</v>
      </c>
      <c r="F27" s="431" t="s">
        <v>1085</v>
      </c>
      <c r="G27" s="431"/>
      <c r="H27" s="431"/>
      <c r="I27" s="449"/>
      <c r="J27" s="431" t="s">
        <v>1064</v>
      </c>
      <c r="K27" s="431" t="s">
        <v>1004</v>
      </c>
      <c r="L27" s="431"/>
      <c r="M27" s="431"/>
      <c r="N27" s="431"/>
      <c r="O27" s="458" t="s">
        <v>1035</v>
      </c>
      <c r="P27" s="431"/>
      <c r="Q27" s="431"/>
      <c r="R27" s="431"/>
      <c r="S27" s="431"/>
      <c r="T27" s="431"/>
      <c r="U27" s="433"/>
      <c r="V27" s="431"/>
      <c r="W27" s="431"/>
      <c r="X27" s="431"/>
      <c r="Y27" s="431"/>
      <c r="Z27" s="431"/>
      <c r="AA27" s="86" t="s">
        <v>17</v>
      </c>
      <c r="AB27" s="87">
        <v>2</v>
      </c>
      <c r="AC27" s="646"/>
      <c r="AD27" s="646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49"/>
      <c r="B28" s="646"/>
      <c r="C28" s="88">
        <v>3</v>
      </c>
      <c r="D28" s="83" t="s">
        <v>19</v>
      </c>
      <c r="E28" s="435"/>
      <c r="F28" s="435"/>
      <c r="G28" s="431"/>
      <c r="H28" s="431"/>
      <c r="I28" s="436"/>
      <c r="J28" s="435"/>
      <c r="K28" s="435"/>
      <c r="L28" s="431"/>
      <c r="M28" s="438"/>
      <c r="N28" s="434"/>
      <c r="O28" s="434"/>
      <c r="P28" s="439"/>
      <c r="Q28" s="431"/>
      <c r="R28" s="431"/>
      <c r="S28" s="435"/>
      <c r="T28" s="431"/>
      <c r="U28" s="434"/>
      <c r="V28" s="431"/>
      <c r="W28" s="431"/>
      <c r="X28" s="431"/>
      <c r="Y28" s="431"/>
      <c r="Z28" s="431"/>
      <c r="AA28" s="83" t="s">
        <v>19</v>
      </c>
      <c r="AB28" s="84">
        <v>3</v>
      </c>
      <c r="AC28" s="646"/>
      <c r="AD28" s="646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49"/>
      <c r="B29" s="646"/>
      <c r="C29" s="89">
        <v>4</v>
      </c>
      <c r="D29" s="90" t="s">
        <v>20</v>
      </c>
      <c r="E29" s="440" t="s">
        <v>22</v>
      </c>
      <c r="F29" s="440" t="s">
        <v>48</v>
      </c>
      <c r="G29" s="440"/>
      <c r="H29" s="440"/>
      <c r="I29" s="440"/>
      <c r="J29" s="440" t="s">
        <v>1066</v>
      </c>
      <c r="K29" s="440" t="s">
        <v>23</v>
      </c>
      <c r="L29" s="432"/>
      <c r="M29" s="440"/>
      <c r="N29" s="440"/>
      <c r="O29" s="439" t="s">
        <v>21</v>
      </c>
      <c r="P29" s="439"/>
      <c r="Q29" s="432"/>
      <c r="R29" s="432"/>
      <c r="S29" s="440"/>
      <c r="T29" s="439"/>
      <c r="U29" s="439" t="s">
        <v>1041</v>
      </c>
      <c r="V29" s="440" t="s">
        <v>1070</v>
      </c>
      <c r="W29" s="440"/>
      <c r="X29" s="440"/>
      <c r="Y29" s="440"/>
      <c r="Z29" s="432"/>
      <c r="AA29" s="90" t="s">
        <v>20</v>
      </c>
      <c r="AB29" s="87">
        <v>4</v>
      </c>
      <c r="AC29" s="646"/>
      <c r="AD29" s="646"/>
      <c r="AE29" s="56"/>
      <c r="AF29" s="56"/>
      <c r="AG29" s="57">
        <f>COUNTA(E29:Y29)</f>
        <v>7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49"/>
      <c r="B30" s="646"/>
      <c r="C30" s="89">
        <v>5</v>
      </c>
      <c r="D30" s="91" t="s">
        <v>24</v>
      </c>
      <c r="E30" s="432" t="s">
        <v>1010</v>
      </c>
      <c r="F30" s="432" t="s">
        <v>1086</v>
      </c>
      <c r="G30" s="432"/>
      <c r="H30" s="432"/>
      <c r="I30" s="432"/>
      <c r="J30" s="432" t="s">
        <v>1065</v>
      </c>
      <c r="K30" s="432" t="s">
        <v>1005</v>
      </c>
      <c r="L30" s="432"/>
      <c r="M30" s="432"/>
      <c r="N30" s="432"/>
      <c r="O30" s="431" t="s">
        <v>1009</v>
      </c>
      <c r="P30" s="432"/>
      <c r="Q30" s="432"/>
      <c r="R30" s="432"/>
      <c r="S30" s="432"/>
      <c r="T30" s="432"/>
      <c r="U30" s="431" t="s">
        <v>1042</v>
      </c>
      <c r="V30" s="432" t="s">
        <v>1071</v>
      </c>
      <c r="W30" s="432"/>
      <c r="X30" s="432"/>
      <c r="Y30" s="432"/>
      <c r="Z30" s="432"/>
      <c r="AA30" s="91" t="s">
        <v>24</v>
      </c>
      <c r="AB30" s="84">
        <v>5</v>
      </c>
      <c r="AC30" s="646"/>
      <c r="AD30" s="646"/>
      <c r="AE30" s="56"/>
      <c r="AF30" s="56"/>
      <c r="AG30" s="57">
        <f>COUNTA(E30:Y30)</f>
        <v>7</v>
      </c>
      <c r="AH30" s="56"/>
      <c r="AI30" s="56"/>
      <c r="AJ30" s="56"/>
      <c r="AK30" s="56"/>
      <c r="AL30" s="56"/>
    </row>
    <row r="31" spans="1:38" ht="21.75" hidden="1" customHeight="1" thickBot="1" x14ac:dyDescent="0.25">
      <c r="A31" s="649"/>
      <c r="B31" s="646"/>
      <c r="C31" s="92"/>
      <c r="D31" s="93"/>
      <c r="E31" s="432"/>
      <c r="F31" s="432"/>
      <c r="G31" s="432"/>
      <c r="H31" s="432"/>
      <c r="I31" s="451"/>
      <c r="J31" s="451"/>
      <c r="K31" s="431"/>
      <c r="L31" s="432"/>
      <c r="M31" s="451"/>
      <c r="N31" s="451"/>
      <c r="O31" s="432"/>
      <c r="P31" s="451"/>
      <c r="Q31" s="432"/>
      <c r="R31" s="432"/>
      <c r="S31" s="452"/>
      <c r="T31" s="443"/>
      <c r="U31" s="453"/>
      <c r="V31" s="451"/>
      <c r="W31" s="451"/>
      <c r="X31" s="451"/>
      <c r="Y31" s="431"/>
      <c r="Z31" s="432"/>
      <c r="AA31" s="93" t="s">
        <v>25</v>
      </c>
      <c r="AB31" s="94">
        <v>6</v>
      </c>
      <c r="AC31" s="647"/>
      <c r="AD31" s="646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49"/>
      <c r="B32" s="644" t="s">
        <v>12</v>
      </c>
      <c r="C32" s="642"/>
      <c r="D32" s="643"/>
      <c r="E32" s="429"/>
      <c r="F32" s="429" t="s">
        <v>1069</v>
      </c>
      <c r="G32" s="429"/>
      <c r="H32" s="429"/>
      <c r="I32" s="429"/>
      <c r="J32" s="429"/>
      <c r="K32" s="429" t="s">
        <v>1034</v>
      </c>
      <c r="L32" s="429"/>
      <c r="M32" s="428"/>
      <c r="N32" s="429"/>
      <c r="O32" s="428"/>
      <c r="P32" s="428"/>
      <c r="Q32" s="429"/>
      <c r="R32" s="429"/>
      <c r="S32" s="428"/>
      <c r="T32" s="429"/>
      <c r="U32" s="429"/>
      <c r="V32" s="429"/>
      <c r="W32" s="429"/>
      <c r="X32" s="429"/>
      <c r="Y32" s="429"/>
      <c r="Z32" s="429"/>
      <c r="AA32" s="644" t="s">
        <v>26</v>
      </c>
      <c r="AB32" s="642"/>
      <c r="AC32" s="643"/>
      <c r="AD32" s="646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49"/>
      <c r="B33" s="653" t="s">
        <v>27</v>
      </c>
      <c r="C33" s="82">
        <v>6</v>
      </c>
      <c r="D33" s="83" t="s">
        <v>28</v>
      </c>
      <c r="E33" s="430" t="s">
        <v>1055</v>
      </c>
      <c r="F33" s="432" t="s">
        <v>45</v>
      </c>
      <c r="G33" s="430" t="s">
        <v>1055</v>
      </c>
      <c r="H33" s="431"/>
      <c r="I33" s="432"/>
      <c r="J33" s="430" t="s">
        <v>1055</v>
      </c>
      <c r="K33" s="432" t="s">
        <v>1049</v>
      </c>
      <c r="L33" s="430" t="s">
        <v>1055</v>
      </c>
      <c r="M33" s="432"/>
      <c r="N33" s="430"/>
      <c r="O33" s="430" t="s">
        <v>1055</v>
      </c>
      <c r="P33" s="430"/>
      <c r="Q33" s="431"/>
      <c r="R33" s="430" t="s">
        <v>1055</v>
      </c>
      <c r="S33" s="430"/>
      <c r="T33" s="430" t="s">
        <v>1055</v>
      </c>
      <c r="U33" s="430" t="s">
        <v>1055</v>
      </c>
      <c r="V33" s="430" t="s">
        <v>1055</v>
      </c>
      <c r="W33" s="432"/>
      <c r="X33" s="432"/>
      <c r="Y33" s="432"/>
      <c r="Z33" s="432"/>
      <c r="AA33" s="95" t="s">
        <v>28</v>
      </c>
      <c r="AB33" s="84">
        <v>6</v>
      </c>
      <c r="AC33" s="648" t="s">
        <v>27</v>
      </c>
      <c r="AD33" s="646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49"/>
      <c r="B34" s="646"/>
      <c r="C34" s="97">
        <v>7</v>
      </c>
      <c r="D34" s="86" t="s">
        <v>33</v>
      </c>
      <c r="E34" s="595" t="s">
        <v>1056</v>
      </c>
      <c r="F34" s="433" t="s">
        <v>50</v>
      </c>
      <c r="G34" s="595" t="s">
        <v>1056</v>
      </c>
      <c r="H34" s="432"/>
      <c r="I34" s="449"/>
      <c r="J34" s="595" t="s">
        <v>1056</v>
      </c>
      <c r="K34" s="433" t="s">
        <v>1050</v>
      </c>
      <c r="L34" s="595" t="s">
        <v>1056</v>
      </c>
      <c r="M34" s="431"/>
      <c r="N34" s="431"/>
      <c r="O34" s="595" t="s">
        <v>1056</v>
      </c>
      <c r="P34" s="431"/>
      <c r="Q34" s="432"/>
      <c r="R34" s="595" t="s">
        <v>1056</v>
      </c>
      <c r="S34" s="431"/>
      <c r="T34" s="595" t="s">
        <v>1056</v>
      </c>
      <c r="U34" s="595" t="s">
        <v>1056</v>
      </c>
      <c r="V34" s="595" t="s">
        <v>1056</v>
      </c>
      <c r="W34" s="431"/>
      <c r="X34" s="431"/>
      <c r="Y34" s="431"/>
      <c r="Z34" s="431"/>
      <c r="AA34" s="98" t="s">
        <v>33</v>
      </c>
      <c r="AB34" s="87">
        <v>7</v>
      </c>
      <c r="AC34" s="646"/>
      <c r="AD34" s="646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49"/>
      <c r="B35" s="646"/>
      <c r="C35" s="82">
        <v>8</v>
      </c>
      <c r="D35" s="83" t="s">
        <v>36</v>
      </c>
      <c r="E35" s="596" t="s">
        <v>1057</v>
      </c>
      <c r="F35" s="435"/>
      <c r="G35" s="596" t="s">
        <v>1057</v>
      </c>
      <c r="H35" s="432"/>
      <c r="I35" s="436"/>
      <c r="J35" s="596" t="s">
        <v>1057</v>
      </c>
      <c r="K35" s="437"/>
      <c r="L35" s="596" t="s">
        <v>1057</v>
      </c>
      <c r="M35" s="435"/>
      <c r="N35" s="434"/>
      <c r="O35" s="596" t="s">
        <v>1057</v>
      </c>
      <c r="P35" s="439"/>
      <c r="Q35" s="432"/>
      <c r="R35" s="596" t="s">
        <v>1057</v>
      </c>
      <c r="S35" s="435"/>
      <c r="T35" s="596" t="s">
        <v>1057</v>
      </c>
      <c r="U35" s="596" t="s">
        <v>1057</v>
      </c>
      <c r="V35" s="596" t="s">
        <v>1057</v>
      </c>
      <c r="W35" s="431"/>
      <c r="X35" s="431"/>
      <c r="Y35" s="431"/>
      <c r="Z35" s="431"/>
      <c r="AA35" s="95" t="s">
        <v>36</v>
      </c>
      <c r="AB35" s="84">
        <v>8</v>
      </c>
      <c r="AC35" s="646"/>
      <c r="AD35" s="646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49"/>
      <c r="B36" s="646"/>
      <c r="C36" s="89">
        <v>9</v>
      </c>
      <c r="D36" s="91" t="s">
        <v>37</v>
      </c>
      <c r="E36" s="440"/>
      <c r="F36" s="440" t="s">
        <v>48</v>
      </c>
      <c r="G36" s="432"/>
      <c r="H36" s="432"/>
      <c r="I36" s="440"/>
      <c r="J36" s="440"/>
      <c r="K36" s="440" t="s">
        <v>112</v>
      </c>
      <c r="L36" s="432"/>
      <c r="M36" s="440"/>
      <c r="N36" s="440"/>
      <c r="O36" s="439"/>
      <c r="P36" s="439"/>
      <c r="Q36" s="432"/>
      <c r="R36" s="432"/>
      <c r="S36" s="440"/>
      <c r="T36" s="439"/>
      <c r="U36" s="439"/>
      <c r="V36" s="440"/>
      <c r="W36" s="440"/>
      <c r="X36" s="440"/>
      <c r="Y36" s="440"/>
      <c r="Z36" s="440"/>
      <c r="AA36" s="99" t="s">
        <v>37</v>
      </c>
      <c r="AB36" s="87">
        <v>9</v>
      </c>
      <c r="AC36" s="646"/>
      <c r="AD36" s="646"/>
      <c r="AE36" s="56"/>
      <c r="AF36" s="56"/>
      <c r="AG36" s="57">
        <f>COUNTA(E36:Y36)</f>
        <v>2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49"/>
      <c r="B37" s="646"/>
      <c r="C37" s="89">
        <v>5</v>
      </c>
      <c r="D37" s="91" t="s">
        <v>24</v>
      </c>
      <c r="E37" s="431"/>
      <c r="F37" s="432" t="s">
        <v>1054</v>
      </c>
      <c r="G37" s="431"/>
      <c r="H37" s="431"/>
      <c r="I37" s="432"/>
      <c r="J37" s="432"/>
      <c r="K37" s="432" t="s">
        <v>1051</v>
      </c>
      <c r="L37" s="431"/>
      <c r="M37" s="432"/>
      <c r="N37" s="432"/>
      <c r="O37" s="431"/>
      <c r="P37" s="432"/>
      <c r="Q37" s="431"/>
      <c r="R37" s="431"/>
      <c r="S37" s="432"/>
      <c r="T37" s="432"/>
      <c r="U37" s="431"/>
      <c r="V37" s="432"/>
      <c r="W37" s="432"/>
      <c r="X37" s="432"/>
      <c r="Y37" s="432"/>
      <c r="Z37" s="432"/>
      <c r="AA37" s="91" t="s">
        <v>24</v>
      </c>
      <c r="AB37" s="84">
        <v>5</v>
      </c>
      <c r="AC37" s="646"/>
      <c r="AD37" s="646"/>
      <c r="AE37" s="56"/>
      <c r="AF37" s="56"/>
      <c r="AG37" s="57">
        <f>COUNTA(E37:Y37)</f>
        <v>2</v>
      </c>
      <c r="AH37" s="56"/>
      <c r="AI37" s="56"/>
      <c r="AJ37" s="56"/>
      <c r="AK37" s="56"/>
      <c r="AL37" s="56"/>
    </row>
    <row r="38" spans="1:40" ht="19.5" hidden="1" customHeight="1" thickBot="1" x14ac:dyDescent="0.25">
      <c r="A38" s="649"/>
      <c r="B38" s="649"/>
      <c r="C38" s="92"/>
      <c r="D38" s="93"/>
      <c r="E38" s="443"/>
      <c r="F38" s="443"/>
      <c r="G38" s="454"/>
      <c r="H38" s="447"/>
      <c r="I38" s="443"/>
      <c r="J38" s="443"/>
      <c r="K38" s="443"/>
      <c r="L38" s="454"/>
      <c r="M38" s="443"/>
      <c r="N38" s="443"/>
      <c r="O38" s="443"/>
      <c r="P38" s="443"/>
      <c r="Q38" s="454"/>
      <c r="R38" s="443"/>
      <c r="S38" s="443"/>
      <c r="T38" s="443"/>
      <c r="U38" s="443"/>
      <c r="V38" s="443"/>
      <c r="W38" s="443"/>
      <c r="X38" s="443"/>
      <c r="Y38" s="443"/>
      <c r="Z38" s="454"/>
      <c r="AA38" s="93" t="s">
        <v>39</v>
      </c>
      <c r="AB38" s="94">
        <v>12</v>
      </c>
      <c r="AC38" s="649"/>
      <c r="AD38" s="649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660" t="s">
        <v>1113</v>
      </c>
      <c r="B39" s="644" t="s">
        <v>12</v>
      </c>
      <c r="C39" s="642"/>
      <c r="D39" s="643"/>
      <c r="E39" s="429" t="s">
        <v>1100</v>
      </c>
      <c r="F39" s="429"/>
      <c r="G39" s="429" t="s">
        <v>1034</v>
      </c>
      <c r="H39" s="429" t="s">
        <v>1034</v>
      </c>
      <c r="I39" s="429" t="s">
        <v>1034</v>
      </c>
      <c r="J39" s="429" t="s">
        <v>1034</v>
      </c>
      <c r="K39" s="428" t="s">
        <v>1034</v>
      </c>
      <c r="L39" s="429" t="s">
        <v>1034</v>
      </c>
      <c r="M39" s="429" t="s">
        <v>1034</v>
      </c>
      <c r="N39" s="428"/>
      <c r="O39" s="429" t="s">
        <v>1034</v>
      </c>
      <c r="P39" s="429" t="s">
        <v>1034</v>
      </c>
      <c r="Q39" s="429" t="s">
        <v>1034</v>
      </c>
      <c r="R39" s="429" t="s">
        <v>1096</v>
      </c>
      <c r="S39" s="428" t="s">
        <v>1034</v>
      </c>
      <c r="T39" s="429" t="s">
        <v>1096</v>
      </c>
      <c r="U39" s="429" t="s">
        <v>1096</v>
      </c>
      <c r="V39" s="429" t="s">
        <v>1096</v>
      </c>
      <c r="W39" s="429" t="s">
        <v>1034</v>
      </c>
      <c r="X39" s="429" t="s">
        <v>1034</v>
      </c>
      <c r="Y39" s="429" t="s">
        <v>1034</v>
      </c>
      <c r="Z39" s="429" t="s">
        <v>1034</v>
      </c>
      <c r="AA39" s="644" t="s">
        <v>26</v>
      </c>
      <c r="AB39" s="642"/>
      <c r="AC39" s="643"/>
      <c r="AD39" s="694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49"/>
      <c r="B40" s="654" t="s">
        <v>14</v>
      </c>
      <c r="C40" s="100">
        <v>1</v>
      </c>
      <c r="D40" s="101" t="s">
        <v>15</v>
      </c>
      <c r="E40" s="432" t="s">
        <v>1101</v>
      </c>
      <c r="F40" s="432"/>
      <c r="G40" s="431" t="s">
        <v>997</v>
      </c>
      <c r="H40" s="431" t="s">
        <v>997</v>
      </c>
      <c r="I40" s="431" t="s">
        <v>997</v>
      </c>
      <c r="J40" s="431" t="s">
        <v>997</v>
      </c>
      <c r="K40" s="430" t="s">
        <v>29</v>
      </c>
      <c r="L40" s="431" t="s">
        <v>997</v>
      </c>
      <c r="M40" s="431" t="s">
        <v>997</v>
      </c>
      <c r="N40" s="430"/>
      <c r="O40" s="431" t="s">
        <v>997</v>
      </c>
      <c r="P40" s="431" t="s">
        <v>997</v>
      </c>
      <c r="Q40" s="431" t="s">
        <v>997</v>
      </c>
      <c r="R40" s="432" t="s">
        <v>30</v>
      </c>
      <c r="S40" s="430" t="s">
        <v>29</v>
      </c>
      <c r="T40" s="432" t="s">
        <v>30</v>
      </c>
      <c r="U40" s="432" t="s">
        <v>30</v>
      </c>
      <c r="V40" s="432" t="s">
        <v>30</v>
      </c>
      <c r="W40" s="431" t="s">
        <v>997</v>
      </c>
      <c r="X40" s="431" t="s">
        <v>997</v>
      </c>
      <c r="Y40" s="431" t="s">
        <v>997</v>
      </c>
      <c r="Z40" s="431" t="s">
        <v>997</v>
      </c>
      <c r="AA40" s="101" t="s">
        <v>15</v>
      </c>
      <c r="AB40" s="102">
        <v>1</v>
      </c>
      <c r="AC40" s="645" t="s">
        <v>14</v>
      </c>
      <c r="AD40" s="646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49"/>
      <c r="B41" s="646"/>
      <c r="C41" s="103">
        <v>2</v>
      </c>
      <c r="D41" s="104" t="s">
        <v>17</v>
      </c>
      <c r="E41" s="431"/>
      <c r="F41" s="433"/>
      <c r="G41" s="431"/>
      <c r="H41" s="431"/>
      <c r="I41" s="431"/>
      <c r="J41" s="431"/>
      <c r="K41" s="431" t="s">
        <v>1000</v>
      </c>
      <c r="L41" s="431"/>
      <c r="M41" s="431"/>
      <c r="N41" s="584"/>
      <c r="O41" s="431"/>
      <c r="P41" s="431"/>
      <c r="Q41" s="431"/>
      <c r="R41" s="431" t="s">
        <v>1046</v>
      </c>
      <c r="S41" s="431" t="s">
        <v>1000</v>
      </c>
      <c r="T41" s="431" t="s">
        <v>1046</v>
      </c>
      <c r="U41" s="431" t="s">
        <v>1046</v>
      </c>
      <c r="V41" s="431" t="s">
        <v>1046</v>
      </c>
      <c r="W41" s="431"/>
      <c r="X41" s="431"/>
      <c r="Y41" s="431"/>
      <c r="Z41" s="431"/>
      <c r="AA41" s="105" t="s">
        <v>17</v>
      </c>
      <c r="AB41" s="106">
        <v>2</v>
      </c>
      <c r="AC41" s="646"/>
      <c r="AD41" s="646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49"/>
      <c r="B42" s="646"/>
      <c r="C42" s="107">
        <v>3</v>
      </c>
      <c r="D42" s="101" t="s">
        <v>19</v>
      </c>
      <c r="E42" s="619"/>
      <c r="F42" s="435"/>
      <c r="G42" s="436" t="s">
        <v>1043</v>
      </c>
      <c r="H42" s="436" t="s">
        <v>1043</v>
      </c>
      <c r="I42" s="436" t="s">
        <v>1043</v>
      </c>
      <c r="J42" s="436" t="s">
        <v>1043</v>
      </c>
      <c r="K42" s="436" t="s">
        <v>1043</v>
      </c>
      <c r="L42" s="436" t="s">
        <v>1043</v>
      </c>
      <c r="M42" s="436" t="s">
        <v>1043</v>
      </c>
      <c r="N42" s="584"/>
      <c r="O42" s="436" t="s">
        <v>1043</v>
      </c>
      <c r="P42" s="436" t="s">
        <v>1043</v>
      </c>
      <c r="Q42" s="436" t="s">
        <v>1043</v>
      </c>
      <c r="R42" s="436" t="s">
        <v>1097</v>
      </c>
      <c r="S42" s="436" t="s">
        <v>1043</v>
      </c>
      <c r="T42" s="436" t="s">
        <v>1097</v>
      </c>
      <c r="U42" s="436" t="s">
        <v>1097</v>
      </c>
      <c r="V42" s="436" t="s">
        <v>1097</v>
      </c>
      <c r="W42" s="436" t="s">
        <v>1043</v>
      </c>
      <c r="X42" s="436" t="s">
        <v>1043</v>
      </c>
      <c r="Y42" s="436" t="s">
        <v>1043</v>
      </c>
      <c r="Z42" s="587" t="s">
        <v>1043</v>
      </c>
      <c r="AA42" s="108" t="s">
        <v>19</v>
      </c>
      <c r="AB42" s="102">
        <v>3</v>
      </c>
      <c r="AC42" s="646"/>
      <c r="AD42" s="646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49"/>
      <c r="B43" s="646"/>
      <c r="C43" s="109">
        <v>4</v>
      </c>
      <c r="D43" s="110" t="s">
        <v>20</v>
      </c>
      <c r="E43" s="440" t="s">
        <v>22</v>
      </c>
      <c r="F43" s="440"/>
      <c r="G43" s="439" t="s">
        <v>23</v>
      </c>
      <c r="H43" s="439" t="s">
        <v>21</v>
      </c>
      <c r="I43" s="439" t="s">
        <v>21</v>
      </c>
      <c r="J43" s="439" t="s">
        <v>23</v>
      </c>
      <c r="K43" s="440" t="s">
        <v>1001</v>
      </c>
      <c r="L43" s="439" t="s">
        <v>23</v>
      </c>
      <c r="M43" s="439" t="s">
        <v>21</v>
      </c>
      <c r="N43" s="586"/>
      <c r="O43" s="439" t="s">
        <v>23</v>
      </c>
      <c r="P43" s="439" t="s">
        <v>21</v>
      </c>
      <c r="Q43" s="439" t="s">
        <v>21</v>
      </c>
      <c r="R43" s="441" t="s">
        <v>48</v>
      </c>
      <c r="S43" s="440" t="s">
        <v>1001</v>
      </c>
      <c r="T43" s="441" t="s">
        <v>48</v>
      </c>
      <c r="U43" s="441" t="s">
        <v>48</v>
      </c>
      <c r="V43" s="441" t="s">
        <v>48</v>
      </c>
      <c r="W43" s="439" t="s">
        <v>21</v>
      </c>
      <c r="X43" s="439" t="s">
        <v>21</v>
      </c>
      <c r="Y43" s="439" t="s">
        <v>21</v>
      </c>
      <c r="Z43" s="588" t="s">
        <v>21</v>
      </c>
      <c r="AA43" s="111" t="s">
        <v>20</v>
      </c>
      <c r="AB43" s="106">
        <v>4</v>
      </c>
      <c r="AC43" s="646"/>
      <c r="AD43" s="646"/>
      <c r="AE43" s="56"/>
      <c r="AF43" s="56"/>
      <c r="AG43" s="57">
        <f>COUNTA(E43:Y43)</f>
        <v>19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49"/>
      <c r="B44" s="646"/>
      <c r="C44" s="109">
        <v>5</v>
      </c>
      <c r="D44" s="112" t="s">
        <v>24</v>
      </c>
      <c r="E44" s="432" t="s">
        <v>1102</v>
      </c>
      <c r="F44" s="432"/>
      <c r="G44" s="432" t="s">
        <v>1045</v>
      </c>
      <c r="H44" s="432" t="s">
        <v>998</v>
      </c>
      <c r="I44" s="432" t="s">
        <v>998</v>
      </c>
      <c r="J44" s="432" t="s">
        <v>1045</v>
      </c>
      <c r="K44" s="442" t="s">
        <v>1002</v>
      </c>
      <c r="L44" s="432" t="s">
        <v>1045</v>
      </c>
      <c r="M44" s="432" t="s">
        <v>998</v>
      </c>
      <c r="N44" s="432"/>
      <c r="O44" s="432" t="s">
        <v>1045</v>
      </c>
      <c r="P44" s="432" t="s">
        <v>998</v>
      </c>
      <c r="Q44" s="432" t="s">
        <v>998</v>
      </c>
      <c r="R44" s="432" t="s">
        <v>1047</v>
      </c>
      <c r="S44" s="442" t="s">
        <v>1002</v>
      </c>
      <c r="T44" s="432" t="s">
        <v>1047</v>
      </c>
      <c r="U44" s="432" t="s">
        <v>1047</v>
      </c>
      <c r="V44" s="432" t="s">
        <v>1047</v>
      </c>
      <c r="W44" s="432" t="s">
        <v>998</v>
      </c>
      <c r="X44" s="432" t="s">
        <v>998</v>
      </c>
      <c r="Y44" s="432" t="s">
        <v>998</v>
      </c>
      <c r="Z44" s="432" t="s">
        <v>998</v>
      </c>
      <c r="AA44" s="113" t="s">
        <v>24</v>
      </c>
      <c r="AB44" s="102">
        <v>5</v>
      </c>
      <c r="AC44" s="646"/>
      <c r="AD44" s="646"/>
      <c r="AE44" s="56"/>
      <c r="AF44" s="56"/>
      <c r="AG44" s="57">
        <f>COUNTA(E44:Y44)</f>
        <v>19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49"/>
      <c r="B45" s="647"/>
      <c r="C45" s="109"/>
      <c r="D45" s="112"/>
      <c r="E45" s="443"/>
      <c r="F45" s="443"/>
      <c r="G45" s="444"/>
      <c r="H45" s="444"/>
      <c r="I45" s="443"/>
      <c r="J45" s="443"/>
      <c r="K45" s="431"/>
      <c r="L45" s="444"/>
      <c r="M45" s="431"/>
      <c r="N45" s="443"/>
      <c r="O45" s="443"/>
      <c r="P45" s="451"/>
      <c r="Q45" s="444"/>
      <c r="R45" s="443"/>
      <c r="S45" s="443"/>
      <c r="T45" s="443"/>
      <c r="U45" s="443"/>
      <c r="V45" s="448"/>
      <c r="W45" s="448"/>
      <c r="X45" s="443"/>
      <c r="Y45" s="443"/>
      <c r="Z45" s="444"/>
      <c r="AA45" s="114" t="s">
        <v>25</v>
      </c>
      <c r="AB45" s="115">
        <v>6</v>
      </c>
      <c r="AC45" s="649"/>
      <c r="AD45" s="646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49"/>
      <c r="B46" s="644" t="s">
        <v>12</v>
      </c>
      <c r="C46" s="642"/>
      <c r="D46" s="643"/>
      <c r="E46" s="428"/>
      <c r="F46" s="429" t="s">
        <v>1034</v>
      </c>
      <c r="G46" s="429"/>
      <c r="H46" s="428" t="s">
        <v>1034</v>
      </c>
      <c r="I46" s="428" t="s">
        <v>1034</v>
      </c>
      <c r="J46" s="429"/>
      <c r="K46" s="429" t="s">
        <v>1034</v>
      </c>
      <c r="L46" s="428"/>
      <c r="M46" s="428" t="s">
        <v>1034</v>
      </c>
      <c r="N46" s="428"/>
      <c r="O46" s="428"/>
      <c r="P46" s="428" t="s">
        <v>1034</v>
      </c>
      <c r="Q46" s="428" t="s">
        <v>1034</v>
      </c>
      <c r="R46" s="428"/>
      <c r="S46" s="429" t="s">
        <v>1034</v>
      </c>
      <c r="T46" s="429"/>
      <c r="U46" s="429"/>
      <c r="V46" s="429"/>
      <c r="W46" s="428" t="s">
        <v>1034</v>
      </c>
      <c r="X46" s="428" t="s">
        <v>1034</v>
      </c>
      <c r="Y46" s="428" t="s">
        <v>1034</v>
      </c>
      <c r="Z46" s="428" t="s">
        <v>1034</v>
      </c>
      <c r="AA46" s="644" t="s">
        <v>26</v>
      </c>
      <c r="AB46" s="642"/>
      <c r="AC46" s="643"/>
      <c r="AD46" s="646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49"/>
      <c r="B47" s="655" t="s">
        <v>27</v>
      </c>
      <c r="C47" s="100">
        <v>6</v>
      </c>
      <c r="D47" s="101" t="s">
        <v>28</v>
      </c>
      <c r="E47" s="430" t="s">
        <v>1055</v>
      </c>
      <c r="F47" s="432" t="s">
        <v>29</v>
      </c>
      <c r="G47" s="430" t="s">
        <v>1055</v>
      </c>
      <c r="H47" s="430" t="s">
        <v>29</v>
      </c>
      <c r="I47" s="430" t="s">
        <v>29</v>
      </c>
      <c r="J47" s="430" t="s">
        <v>1055</v>
      </c>
      <c r="K47" s="431" t="s">
        <v>997</v>
      </c>
      <c r="L47" s="430" t="s">
        <v>1055</v>
      </c>
      <c r="M47" s="430" t="s">
        <v>29</v>
      </c>
      <c r="N47" s="430"/>
      <c r="O47" s="430" t="s">
        <v>1055</v>
      </c>
      <c r="P47" s="430" t="s">
        <v>29</v>
      </c>
      <c r="Q47" s="430" t="s">
        <v>29</v>
      </c>
      <c r="R47" s="430" t="s">
        <v>1055</v>
      </c>
      <c r="S47" s="431" t="s">
        <v>997</v>
      </c>
      <c r="T47" s="430" t="s">
        <v>1055</v>
      </c>
      <c r="U47" s="430" t="s">
        <v>1055</v>
      </c>
      <c r="V47" s="430" t="s">
        <v>1055</v>
      </c>
      <c r="W47" s="430" t="s">
        <v>29</v>
      </c>
      <c r="X47" s="430" t="s">
        <v>29</v>
      </c>
      <c r="Y47" s="430" t="s">
        <v>29</v>
      </c>
      <c r="Z47" s="430" t="s">
        <v>29</v>
      </c>
      <c r="AA47" s="108" t="s">
        <v>28</v>
      </c>
      <c r="AB47" s="102">
        <v>6</v>
      </c>
      <c r="AC47" s="695" t="s">
        <v>27</v>
      </c>
      <c r="AD47" s="646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49"/>
      <c r="B48" s="646"/>
      <c r="C48" s="117">
        <v>7</v>
      </c>
      <c r="D48" s="104" t="s">
        <v>33</v>
      </c>
      <c r="E48" s="595" t="s">
        <v>1056</v>
      </c>
      <c r="F48" s="433" t="s">
        <v>34</v>
      </c>
      <c r="G48" s="595" t="s">
        <v>1056</v>
      </c>
      <c r="H48" s="431" t="s">
        <v>1000</v>
      </c>
      <c r="I48" s="431" t="s">
        <v>1000</v>
      </c>
      <c r="J48" s="595" t="s">
        <v>1056</v>
      </c>
      <c r="K48" s="431"/>
      <c r="L48" s="595" t="s">
        <v>1056</v>
      </c>
      <c r="M48" s="431" t="s">
        <v>1000</v>
      </c>
      <c r="N48" s="431"/>
      <c r="O48" s="595" t="s">
        <v>1056</v>
      </c>
      <c r="P48" s="431" t="s">
        <v>1000</v>
      </c>
      <c r="Q48" s="431" t="s">
        <v>1000</v>
      </c>
      <c r="R48" s="595" t="s">
        <v>1056</v>
      </c>
      <c r="S48" s="431"/>
      <c r="T48" s="595" t="s">
        <v>1056</v>
      </c>
      <c r="U48" s="595" t="s">
        <v>1056</v>
      </c>
      <c r="V48" s="595" t="s">
        <v>1056</v>
      </c>
      <c r="W48" s="431" t="s">
        <v>1000</v>
      </c>
      <c r="X48" s="431" t="s">
        <v>1000</v>
      </c>
      <c r="Y48" s="431" t="s">
        <v>1000</v>
      </c>
      <c r="Z48" s="431" t="s">
        <v>1000</v>
      </c>
      <c r="AA48" s="105" t="s">
        <v>33</v>
      </c>
      <c r="AB48" s="106">
        <v>7</v>
      </c>
      <c r="AC48" s="646"/>
      <c r="AD48" s="646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49"/>
      <c r="B49" s="646"/>
      <c r="C49" s="100">
        <v>8</v>
      </c>
      <c r="D49" s="101" t="s">
        <v>36</v>
      </c>
      <c r="E49" s="596" t="s">
        <v>1057</v>
      </c>
      <c r="F49" s="435"/>
      <c r="G49" s="596" t="s">
        <v>1057</v>
      </c>
      <c r="H49" s="436" t="s">
        <v>1043</v>
      </c>
      <c r="I49" s="436" t="s">
        <v>1043</v>
      </c>
      <c r="J49" s="596" t="s">
        <v>1057</v>
      </c>
      <c r="K49" s="436" t="s">
        <v>1043</v>
      </c>
      <c r="L49" s="596" t="s">
        <v>1057</v>
      </c>
      <c r="M49" s="436" t="s">
        <v>1043</v>
      </c>
      <c r="N49" s="431"/>
      <c r="O49" s="596" t="s">
        <v>1057</v>
      </c>
      <c r="P49" s="436" t="s">
        <v>1043</v>
      </c>
      <c r="Q49" s="436" t="s">
        <v>1043</v>
      </c>
      <c r="R49" s="596" t="s">
        <v>1057</v>
      </c>
      <c r="S49" s="436" t="s">
        <v>1043</v>
      </c>
      <c r="T49" s="596" t="s">
        <v>1057</v>
      </c>
      <c r="U49" s="596" t="s">
        <v>1057</v>
      </c>
      <c r="V49" s="596" t="s">
        <v>1057</v>
      </c>
      <c r="W49" s="436" t="s">
        <v>1043</v>
      </c>
      <c r="X49" s="436" t="s">
        <v>1043</v>
      </c>
      <c r="Y49" s="436" t="s">
        <v>1043</v>
      </c>
      <c r="Z49" s="587" t="s">
        <v>1043</v>
      </c>
      <c r="AA49" s="108" t="s">
        <v>36</v>
      </c>
      <c r="AB49" s="102">
        <v>8</v>
      </c>
      <c r="AC49" s="646"/>
      <c r="AD49" s="646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49"/>
      <c r="B50" s="646"/>
      <c r="C50" s="109">
        <v>9</v>
      </c>
      <c r="D50" s="112" t="s">
        <v>37</v>
      </c>
      <c r="E50" s="440"/>
      <c r="F50" s="440" t="s">
        <v>48</v>
      </c>
      <c r="G50" s="439"/>
      <c r="H50" s="440" t="s">
        <v>1001</v>
      </c>
      <c r="I50" s="440" t="s">
        <v>1001</v>
      </c>
      <c r="J50" s="439"/>
      <c r="K50" s="439" t="s">
        <v>21</v>
      </c>
      <c r="L50" s="440"/>
      <c r="M50" s="440" t="s">
        <v>1001</v>
      </c>
      <c r="N50" s="440"/>
      <c r="O50" s="440"/>
      <c r="P50" s="440" t="s">
        <v>1001</v>
      </c>
      <c r="Q50" s="440" t="s">
        <v>1001</v>
      </c>
      <c r="R50" s="440"/>
      <c r="S50" s="439" t="s">
        <v>21</v>
      </c>
      <c r="T50" s="439"/>
      <c r="U50" s="439"/>
      <c r="V50" s="439"/>
      <c r="W50" s="440" t="s">
        <v>1001</v>
      </c>
      <c r="X50" s="440" t="s">
        <v>1001</v>
      </c>
      <c r="Y50" s="440" t="s">
        <v>1001</v>
      </c>
      <c r="Z50" s="440" t="s">
        <v>1001</v>
      </c>
      <c r="AA50" s="113" t="s">
        <v>37</v>
      </c>
      <c r="AB50" s="106">
        <v>9</v>
      </c>
      <c r="AC50" s="646"/>
      <c r="AD50" s="646"/>
      <c r="AE50" s="56"/>
      <c r="AF50" s="56"/>
      <c r="AG50" s="57">
        <f>COUNTA(E50:Y50)</f>
        <v>11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49"/>
      <c r="B51" s="646"/>
      <c r="C51" s="109">
        <v>10</v>
      </c>
      <c r="D51" s="112" t="s">
        <v>38</v>
      </c>
      <c r="E51" s="442"/>
      <c r="F51" s="432" t="s">
        <v>999</v>
      </c>
      <c r="G51" s="432"/>
      <c r="H51" s="442" t="s">
        <v>1002</v>
      </c>
      <c r="I51" s="442" t="s">
        <v>1002</v>
      </c>
      <c r="J51" s="431"/>
      <c r="K51" s="432" t="s">
        <v>998</v>
      </c>
      <c r="L51" s="442"/>
      <c r="M51" s="442" t="s">
        <v>1002</v>
      </c>
      <c r="N51" s="432"/>
      <c r="O51" s="442"/>
      <c r="P51" s="442" t="s">
        <v>1002</v>
      </c>
      <c r="Q51" s="442" t="s">
        <v>1002</v>
      </c>
      <c r="R51" s="442"/>
      <c r="S51" s="432" t="s">
        <v>998</v>
      </c>
      <c r="T51" s="432"/>
      <c r="U51" s="432"/>
      <c r="V51" s="432"/>
      <c r="W51" s="442" t="s">
        <v>1002</v>
      </c>
      <c r="X51" s="442" t="s">
        <v>1002</v>
      </c>
      <c r="Y51" s="442" t="s">
        <v>1002</v>
      </c>
      <c r="Z51" s="442" t="s">
        <v>1002</v>
      </c>
      <c r="AA51" s="118" t="s">
        <v>38</v>
      </c>
      <c r="AB51" s="102">
        <v>10</v>
      </c>
      <c r="AC51" s="646"/>
      <c r="AD51" s="646"/>
      <c r="AE51" s="56"/>
      <c r="AF51" s="56"/>
      <c r="AG51" s="57">
        <f>COUNTA(E51:Y51)</f>
        <v>11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49"/>
      <c r="B52" s="647"/>
      <c r="C52" s="106"/>
      <c r="D52" s="119"/>
      <c r="E52" s="443"/>
      <c r="F52" s="443"/>
      <c r="G52" s="454"/>
      <c r="H52" s="447"/>
      <c r="I52" s="443"/>
      <c r="J52" s="443"/>
      <c r="K52" s="443"/>
      <c r="L52" s="454"/>
      <c r="M52" s="443"/>
      <c r="N52" s="443"/>
      <c r="O52" s="443"/>
      <c r="P52" s="443"/>
      <c r="Q52" s="454"/>
      <c r="R52" s="443"/>
      <c r="S52" s="443"/>
      <c r="T52" s="443"/>
      <c r="U52" s="443"/>
      <c r="V52" s="443"/>
      <c r="W52" s="443"/>
      <c r="X52" s="443"/>
      <c r="Y52" s="443"/>
      <c r="Z52" s="454"/>
      <c r="AA52" s="119" t="s">
        <v>39</v>
      </c>
      <c r="AB52" s="106">
        <v>12</v>
      </c>
      <c r="AC52" s="647"/>
      <c r="AD52" s="649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661" t="s">
        <v>1114</v>
      </c>
      <c r="B53" s="644" t="s">
        <v>12</v>
      </c>
      <c r="C53" s="642"/>
      <c r="D53" s="643"/>
      <c r="E53" s="429"/>
      <c r="F53" s="428"/>
      <c r="G53" s="428"/>
      <c r="H53" s="428"/>
      <c r="I53" s="429"/>
      <c r="J53" s="429" t="s">
        <v>1034</v>
      </c>
      <c r="K53" s="429"/>
      <c r="L53" s="429"/>
      <c r="M53" s="429"/>
      <c r="N53" s="429"/>
      <c r="O53" s="428" t="s">
        <v>1037</v>
      </c>
      <c r="P53" s="428"/>
      <c r="Q53" s="428"/>
      <c r="R53" s="429"/>
      <c r="S53" s="428"/>
      <c r="T53" s="429"/>
      <c r="U53" s="429" t="s">
        <v>1069</v>
      </c>
      <c r="V53" s="429" t="s">
        <v>1069</v>
      </c>
      <c r="W53" s="428"/>
      <c r="X53" s="428"/>
      <c r="Y53" s="428"/>
      <c r="Z53" s="428"/>
      <c r="AA53" s="644" t="s">
        <v>26</v>
      </c>
      <c r="AB53" s="642"/>
      <c r="AC53" s="643"/>
      <c r="AD53" s="698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49"/>
      <c r="B54" s="656" t="s">
        <v>14</v>
      </c>
      <c r="C54" s="120">
        <v>1</v>
      </c>
      <c r="D54" s="121" t="s">
        <v>15</v>
      </c>
      <c r="E54" s="432"/>
      <c r="F54" s="430"/>
      <c r="G54" s="432"/>
      <c r="H54" s="432"/>
      <c r="I54" s="432"/>
      <c r="J54" s="512" t="s">
        <v>1006</v>
      </c>
      <c r="K54" s="432"/>
      <c r="L54" s="432"/>
      <c r="M54" s="431"/>
      <c r="N54" s="432"/>
      <c r="O54" s="430" t="s">
        <v>559</v>
      </c>
      <c r="P54" s="430"/>
      <c r="Q54" s="430"/>
      <c r="R54" s="432"/>
      <c r="S54" s="432"/>
      <c r="T54" s="430"/>
      <c r="U54" s="430" t="s">
        <v>45</v>
      </c>
      <c r="V54" s="432" t="s">
        <v>1072</v>
      </c>
      <c r="W54" s="432"/>
      <c r="X54" s="432"/>
      <c r="Y54" s="432"/>
      <c r="Z54" s="432"/>
      <c r="AA54" s="121" t="s">
        <v>15</v>
      </c>
      <c r="AB54" s="122">
        <v>1</v>
      </c>
      <c r="AC54" s="700" t="s">
        <v>14</v>
      </c>
      <c r="AD54" s="646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49"/>
      <c r="B55" s="646"/>
      <c r="C55" s="123">
        <v>2</v>
      </c>
      <c r="D55" s="124" t="s">
        <v>17</v>
      </c>
      <c r="E55" s="431"/>
      <c r="F55" s="433"/>
      <c r="G55" s="431"/>
      <c r="H55" s="431"/>
      <c r="I55" s="431"/>
      <c r="J55" s="513" t="s">
        <v>45</v>
      </c>
      <c r="K55" s="431"/>
      <c r="L55" s="431"/>
      <c r="M55" s="433"/>
      <c r="N55" s="431"/>
      <c r="O55" s="458" t="s">
        <v>1038</v>
      </c>
      <c r="P55" s="431"/>
      <c r="Q55" s="431"/>
      <c r="R55" s="431"/>
      <c r="S55" s="431"/>
      <c r="T55" s="431"/>
      <c r="U55" s="431" t="s">
        <v>42</v>
      </c>
      <c r="V55" s="431" t="s">
        <v>1073</v>
      </c>
      <c r="W55" s="431"/>
      <c r="X55" s="431"/>
      <c r="Y55" s="431"/>
      <c r="Z55" s="431"/>
      <c r="AA55" s="124" t="s">
        <v>17</v>
      </c>
      <c r="AB55" s="125">
        <v>2</v>
      </c>
      <c r="AC55" s="646"/>
      <c r="AD55" s="646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49"/>
      <c r="B56" s="646"/>
      <c r="C56" s="126">
        <v>3</v>
      </c>
      <c r="D56" s="121" t="s">
        <v>19</v>
      </c>
      <c r="E56" s="431"/>
      <c r="F56" s="431"/>
      <c r="G56" s="431"/>
      <c r="H56" s="431"/>
      <c r="I56" s="436"/>
      <c r="J56" s="514"/>
      <c r="K56" s="431"/>
      <c r="L56" s="431"/>
      <c r="M56" s="433"/>
      <c r="N56" s="433"/>
      <c r="O56" s="434"/>
      <c r="P56" s="433"/>
      <c r="Q56" s="435"/>
      <c r="R56" s="434"/>
      <c r="S56" s="434"/>
      <c r="T56" s="434"/>
      <c r="U56" s="434"/>
      <c r="V56" s="431"/>
      <c r="W56" s="431"/>
      <c r="X56" s="431"/>
      <c r="Y56" s="431"/>
      <c r="Z56" s="431"/>
      <c r="AA56" s="121" t="s">
        <v>19</v>
      </c>
      <c r="AB56" s="122">
        <v>3</v>
      </c>
      <c r="AC56" s="646"/>
      <c r="AD56" s="646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49"/>
      <c r="B57" s="646"/>
      <c r="C57" s="127">
        <v>4</v>
      </c>
      <c r="D57" s="128" t="s">
        <v>20</v>
      </c>
      <c r="E57" s="440"/>
      <c r="F57" s="440"/>
      <c r="G57" s="432"/>
      <c r="H57" s="440"/>
      <c r="I57" s="439"/>
      <c r="J57" s="518" t="s">
        <v>22</v>
      </c>
      <c r="K57" s="440"/>
      <c r="L57" s="440"/>
      <c r="M57" s="440"/>
      <c r="N57" s="440"/>
      <c r="O57" s="439" t="s">
        <v>23</v>
      </c>
      <c r="P57" s="440"/>
      <c r="Q57" s="440"/>
      <c r="R57" s="441"/>
      <c r="S57" s="439"/>
      <c r="T57" s="439"/>
      <c r="U57" s="439" t="s">
        <v>1041</v>
      </c>
      <c r="V57" s="440" t="s">
        <v>1080</v>
      </c>
      <c r="W57" s="440"/>
      <c r="X57" s="440"/>
      <c r="Y57" s="440"/>
      <c r="Z57" s="432"/>
      <c r="AA57" s="129" t="s">
        <v>20</v>
      </c>
      <c r="AB57" s="130">
        <v>4</v>
      </c>
      <c r="AC57" s="646"/>
      <c r="AD57" s="646"/>
      <c r="AE57" s="131"/>
      <c r="AF57" s="131"/>
      <c r="AG57" s="57">
        <f>COUNTA(E57:Y57)</f>
        <v>4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49"/>
      <c r="B58" s="646"/>
      <c r="C58" s="127">
        <v>5</v>
      </c>
      <c r="D58" s="132" t="s">
        <v>24</v>
      </c>
      <c r="E58" s="432"/>
      <c r="F58" s="432"/>
      <c r="G58" s="432"/>
      <c r="H58" s="432"/>
      <c r="I58" s="432"/>
      <c r="J58" s="512" t="s">
        <v>1052</v>
      </c>
      <c r="K58" s="432"/>
      <c r="L58" s="432"/>
      <c r="M58" s="432"/>
      <c r="N58" s="432"/>
      <c r="O58" s="431" t="s">
        <v>1011</v>
      </c>
      <c r="P58" s="432"/>
      <c r="Q58" s="432"/>
      <c r="R58" s="432"/>
      <c r="S58" s="449"/>
      <c r="T58" s="432"/>
      <c r="U58" s="432" t="s">
        <v>1075</v>
      </c>
      <c r="V58" s="432" t="s">
        <v>1074</v>
      </c>
      <c r="W58" s="432"/>
      <c r="X58" s="432"/>
      <c r="Y58" s="432"/>
      <c r="Z58" s="432"/>
      <c r="AA58" s="132" t="s">
        <v>24</v>
      </c>
      <c r="AB58" s="122">
        <v>5</v>
      </c>
      <c r="AC58" s="646"/>
      <c r="AD58" s="646"/>
      <c r="AE58" s="56"/>
      <c r="AF58" s="56"/>
      <c r="AG58" s="57">
        <f>COUNTA(E58:Y58)</f>
        <v>4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49"/>
      <c r="B59" s="647"/>
      <c r="C59" s="125"/>
      <c r="D59" s="133"/>
      <c r="E59" s="443"/>
      <c r="F59" s="432"/>
      <c r="G59" s="432"/>
      <c r="H59" s="432"/>
      <c r="I59" s="443"/>
      <c r="J59" s="433"/>
      <c r="K59" s="431"/>
      <c r="L59" s="432"/>
      <c r="M59" s="431"/>
      <c r="N59" s="433"/>
      <c r="O59" s="433"/>
      <c r="P59" s="455"/>
      <c r="Q59" s="432"/>
      <c r="R59" s="433"/>
      <c r="S59" s="456"/>
      <c r="T59" s="443"/>
      <c r="U59" s="443"/>
      <c r="V59" s="433"/>
      <c r="W59" s="433"/>
      <c r="X59" s="433"/>
      <c r="Y59" s="433"/>
      <c r="Z59" s="432"/>
      <c r="AA59" s="134" t="s">
        <v>25</v>
      </c>
      <c r="AB59" s="135">
        <v>6</v>
      </c>
      <c r="AC59" s="647"/>
      <c r="AD59" s="646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49"/>
      <c r="B60" s="644" t="s">
        <v>12</v>
      </c>
      <c r="C60" s="642"/>
      <c r="D60" s="643"/>
      <c r="E60" s="429"/>
      <c r="F60" s="429"/>
      <c r="G60" s="429"/>
      <c r="H60" s="429"/>
      <c r="I60" s="429"/>
      <c r="J60" s="429"/>
      <c r="K60" s="429" t="s">
        <v>1034</v>
      </c>
      <c r="L60" s="429"/>
      <c r="M60" s="428"/>
      <c r="N60" s="429"/>
      <c r="O60" s="428"/>
      <c r="P60" s="428"/>
      <c r="Q60" s="429"/>
      <c r="R60" s="428"/>
      <c r="S60" s="428"/>
      <c r="T60" s="429"/>
      <c r="U60" s="429"/>
      <c r="V60" s="428"/>
      <c r="W60" s="428"/>
      <c r="X60" s="428"/>
      <c r="Y60" s="428"/>
      <c r="Z60" s="429"/>
      <c r="AA60" s="644" t="s">
        <v>26</v>
      </c>
      <c r="AB60" s="642"/>
      <c r="AC60" s="643"/>
      <c r="AD60" s="646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49"/>
      <c r="B61" s="657" t="s">
        <v>27</v>
      </c>
      <c r="C61" s="120">
        <v>6</v>
      </c>
      <c r="D61" s="121" t="s">
        <v>28</v>
      </c>
      <c r="E61" s="430" t="s">
        <v>1055</v>
      </c>
      <c r="F61" s="432"/>
      <c r="G61" s="430" t="s">
        <v>1055</v>
      </c>
      <c r="H61" s="431"/>
      <c r="I61" s="432"/>
      <c r="J61" s="430" t="s">
        <v>1055</v>
      </c>
      <c r="K61" s="512" t="s">
        <v>1006</v>
      </c>
      <c r="L61" s="430" t="s">
        <v>1055</v>
      </c>
      <c r="M61" s="512"/>
      <c r="N61" s="432"/>
      <c r="O61" s="430" t="s">
        <v>1055</v>
      </c>
      <c r="P61" s="430"/>
      <c r="Q61" s="431"/>
      <c r="R61" s="430" t="s">
        <v>1055</v>
      </c>
      <c r="S61" s="432"/>
      <c r="T61" s="430" t="s">
        <v>1055</v>
      </c>
      <c r="U61" s="430" t="s">
        <v>1055</v>
      </c>
      <c r="V61" s="430" t="s">
        <v>1055</v>
      </c>
      <c r="W61" s="432"/>
      <c r="X61" s="432"/>
      <c r="Y61" s="432"/>
      <c r="Z61" s="431"/>
      <c r="AA61" s="121" t="s">
        <v>28</v>
      </c>
      <c r="AB61" s="122">
        <v>6</v>
      </c>
      <c r="AC61" s="650" t="s">
        <v>27</v>
      </c>
      <c r="AD61" s="646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49"/>
      <c r="B62" s="646"/>
      <c r="C62" s="136">
        <v>7</v>
      </c>
      <c r="D62" s="124" t="s">
        <v>33</v>
      </c>
      <c r="E62" s="595" t="s">
        <v>1056</v>
      </c>
      <c r="F62" s="431"/>
      <c r="G62" s="595" t="s">
        <v>1056</v>
      </c>
      <c r="H62" s="432"/>
      <c r="I62" s="431"/>
      <c r="J62" s="595" t="s">
        <v>1056</v>
      </c>
      <c r="K62" s="513" t="s">
        <v>45</v>
      </c>
      <c r="L62" s="595" t="s">
        <v>1056</v>
      </c>
      <c r="M62" s="511"/>
      <c r="N62" s="431"/>
      <c r="O62" s="595" t="s">
        <v>1056</v>
      </c>
      <c r="P62" s="431"/>
      <c r="Q62" s="432"/>
      <c r="R62" s="595" t="s">
        <v>1056</v>
      </c>
      <c r="S62" s="431"/>
      <c r="T62" s="595" t="s">
        <v>1056</v>
      </c>
      <c r="U62" s="595" t="s">
        <v>1056</v>
      </c>
      <c r="V62" s="595" t="s">
        <v>1056</v>
      </c>
      <c r="W62" s="431"/>
      <c r="X62" s="431"/>
      <c r="Y62" s="431"/>
      <c r="Z62" s="432"/>
      <c r="AA62" s="124" t="s">
        <v>33</v>
      </c>
      <c r="AB62" s="125">
        <v>7</v>
      </c>
      <c r="AC62" s="646"/>
      <c r="AD62" s="646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49"/>
      <c r="B63" s="646"/>
      <c r="C63" s="120">
        <v>8</v>
      </c>
      <c r="D63" s="121" t="s">
        <v>36</v>
      </c>
      <c r="E63" s="596" t="s">
        <v>1057</v>
      </c>
      <c r="F63" s="432"/>
      <c r="G63" s="596" t="s">
        <v>1057</v>
      </c>
      <c r="H63" s="432"/>
      <c r="I63" s="436"/>
      <c r="J63" s="596" t="s">
        <v>1057</v>
      </c>
      <c r="K63" s="514"/>
      <c r="L63" s="596" t="s">
        <v>1057</v>
      </c>
      <c r="M63" s="516"/>
      <c r="N63" s="433"/>
      <c r="O63" s="596" t="s">
        <v>1057</v>
      </c>
      <c r="P63" s="433"/>
      <c r="Q63" s="432"/>
      <c r="R63" s="596" t="s">
        <v>1057</v>
      </c>
      <c r="S63" s="434"/>
      <c r="T63" s="596" t="s">
        <v>1057</v>
      </c>
      <c r="U63" s="596" t="s">
        <v>1057</v>
      </c>
      <c r="V63" s="596" t="s">
        <v>1057</v>
      </c>
      <c r="W63" s="431"/>
      <c r="X63" s="431"/>
      <c r="Y63" s="431"/>
      <c r="Z63" s="432"/>
      <c r="AA63" s="121" t="s">
        <v>36</v>
      </c>
      <c r="AB63" s="122">
        <v>8</v>
      </c>
      <c r="AC63" s="646"/>
      <c r="AD63" s="646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49"/>
      <c r="B64" s="646"/>
      <c r="C64" s="127">
        <v>9</v>
      </c>
      <c r="D64" s="132" t="s">
        <v>37</v>
      </c>
      <c r="E64" s="440"/>
      <c r="F64" s="440"/>
      <c r="G64" s="432"/>
      <c r="H64" s="432"/>
      <c r="I64" s="439"/>
      <c r="J64" s="517"/>
      <c r="K64" s="518" t="s">
        <v>111</v>
      </c>
      <c r="L64" s="518"/>
      <c r="M64" s="518"/>
      <c r="N64" s="440"/>
      <c r="O64" s="439"/>
      <c r="P64" s="440"/>
      <c r="Q64" s="432"/>
      <c r="R64" s="440"/>
      <c r="S64" s="439"/>
      <c r="T64" s="439"/>
      <c r="U64" s="439"/>
      <c r="V64" s="440"/>
      <c r="W64" s="440"/>
      <c r="X64" s="440"/>
      <c r="Y64" s="440"/>
      <c r="Z64" s="432"/>
      <c r="AA64" s="132" t="s">
        <v>37</v>
      </c>
      <c r="AB64" s="125">
        <v>9</v>
      </c>
      <c r="AC64" s="646"/>
      <c r="AD64" s="646"/>
      <c r="AE64" s="56"/>
      <c r="AF64" s="56"/>
      <c r="AG64" s="57">
        <f>COUNTA(E64:Y64)</f>
        <v>1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49"/>
      <c r="B65" s="646"/>
      <c r="C65" s="127">
        <v>10</v>
      </c>
      <c r="D65" s="132" t="s">
        <v>38</v>
      </c>
      <c r="E65" s="432"/>
      <c r="F65" s="432"/>
      <c r="G65" s="431"/>
      <c r="H65" s="431"/>
      <c r="I65" s="432"/>
      <c r="J65" s="511"/>
      <c r="K65" s="512" t="s">
        <v>1052</v>
      </c>
      <c r="L65" s="512"/>
      <c r="M65" s="512"/>
      <c r="N65" s="432"/>
      <c r="O65" s="431"/>
      <c r="P65" s="432"/>
      <c r="Q65" s="431"/>
      <c r="R65" s="432"/>
      <c r="S65" s="449"/>
      <c r="T65" s="432"/>
      <c r="U65" s="432"/>
      <c r="V65" s="432"/>
      <c r="W65" s="432"/>
      <c r="X65" s="432"/>
      <c r="Y65" s="432"/>
      <c r="Z65" s="431"/>
      <c r="AA65" s="137" t="s">
        <v>38</v>
      </c>
      <c r="AB65" s="122">
        <v>10</v>
      </c>
      <c r="AC65" s="646"/>
      <c r="AD65" s="646"/>
      <c r="AE65" s="56"/>
      <c r="AF65" s="56"/>
      <c r="AG65" s="57">
        <f>COUNTA(E65:Y65)</f>
        <v>1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49"/>
      <c r="B66" s="647"/>
      <c r="C66" s="125"/>
      <c r="D66" s="133"/>
      <c r="E66" s="447"/>
      <c r="F66" s="447"/>
      <c r="G66" s="454"/>
      <c r="H66" s="447"/>
      <c r="I66" s="447"/>
      <c r="J66" s="519"/>
      <c r="K66" s="520"/>
      <c r="L66" s="521"/>
      <c r="M66" s="520"/>
      <c r="N66" s="447"/>
      <c r="O66" s="447"/>
      <c r="P66" s="443"/>
      <c r="Q66" s="454"/>
      <c r="R66" s="447"/>
      <c r="S66" s="443"/>
      <c r="T66" s="447"/>
      <c r="U66" s="447"/>
      <c r="V66" s="443"/>
      <c r="W66" s="443"/>
      <c r="X66" s="443"/>
      <c r="Y66" s="443"/>
      <c r="Z66" s="454"/>
      <c r="AA66" s="133" t="s">
        <v>39</v>
      </c>
      <c r="AB66" s="125">
        <v>12</v>
      </c>
      <c r="AC66" s="647"/>
      <c r="AD66" s="649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662" t="s">
        <v>1115</v>
      </c>
      <c r="B67" s="644" t="s">
        <v>12</v>
      </c>
      <c r="C67" s="642"/>
      <c r="D67" s="643"/>
      <c r="E67" s="428" t="s">
        <v>1034</v>
      </c>
      <c r="F67" s="428" t="s">
        <v>1069</v>
      </c>
      <c r="G67" s="429"/>
      <c r="H67" s="429"/>
      <c r="I67" s="428"/>
      <c r="J67" s="429" t="s">
        <v>1061</v>
      </c>
      <c r="K67" s="429"/>
      <c r="L67" s="522"/>
      <c r="M67" s="522"/>
      <c r="N67" s="429"/>
      <c r="O67" s="428" t="s">
        <v>1037</v>
      </c>
      <c r="P67" s="428"/>
      <c r="Q67" s="428"/>
      <c r="R67" s="428"/>
      <c r="S67" s="429"/>
      <c r="T67" s="429"/>
      <c r="U67" s="429" t="s">
        <v>1069</v>
      </c>
      <c r="V67" s="428" t="s">
        <v>1069</v>
      </c>
      <c r="W67" s="429"/>
      <c r="X67" s="429"/>
      <c r="Y67" s="429"/>
      <c r="Z67" s="429"/>
      <c r="AA67" s="644" t="s">
        <v>26</v>
      </c>
      <c r="AB67" s="642"/>
      <c r="AC67" s="643"/>
      <c r="AD67" s="699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49"/>
      <c r="B68" s="656" t="s">
        <v>14</v>
      </c>
      <c r="C68" s="138">
        <v>1</v>
      </c>
      <c r="D68" s="139" t="s">
        <v>15</v>
      </c>
      <c r="E68" s="430" t="s">
        <v>45</v>
      </c>
      <c r="F68" s="430" t="s">
        <v>1087</v>
      </c>
      <c r="G68" s="432"/>
      <c r="H68" s="432"/>
      <c r="I68" s="430"/>
      <c r="J68" s="432" t="s">
        <v>1063</v>
      </c>
      <c r="K68" s="432"/>
      <c r="L68" s="512"/>
      <c r="M68" s="511"/>
      <c r="N68" s="432"/>
      <c r="O68" s="430" t="s">
        <v>173</v>
      </c>
      <c r="P68" s="430"/>
      <c r="Q68" s="430"/>
      <c r="R68" s="430"/>
      <c r="S68" s="432"/>
      <c r="T68" s="430"/>
      <c r="U68" s="430" t="s">
        <v>1076</v>
      </c>
      <c r="V68" s="430" t="s">
        <v>1090</v>
      </c>
      <c r="W68" s="430"/>
      <c r="X68" s="430"/>
      <c r="Y68" s="430"/>
      <c r="Z68" s="432"/>
      <c r="AA68" s="140" t="s">
        <v>15</v>
      </c>
      <c r="AB68" s="141">
        <v>1</v>
      </c>
      <c r="AC68" s="700" t="s">
        <v>14</v>
      </c>
      <c r="AD68" s="646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49"/>
      <c r="B69" s="646"/>
      <c r="C69" s="142">
        <v>2</v>
      </c>
      <c r="D69" s="143" t="s">
        <v>17</v>
      </c>
      <c r="E69" s="433" t="s">
        <v>50</v>
      </c>
      <c r="F69" s="433" t="s">
        <v>1088</v>
      </c>
      <c r="G69" s="431"/>
      <c r="H69" s="431"/>
      <c r="I69" s="431"/>
      <c r="J69" s="431" t="s">
        <v>1064</v>
      </c>
      <c r="K69" s="433"/>
      <c r="L69" s="511"/>
      <c r="M69" s="513"/>
      <c r="N69" s="431"/>
      <c r="O69" s="458" t="s">
        <v>1039</v>
      </c>
      <c r="P69" s="431"/>
      <c r="Q69" s="431"/>
      <c r="R69" s="431"/>
      <c r="S69" s="431"/>
      <c r="T69" s="431"/>
      <c r="U69" s="433" t="s">
        <v>1077</v>
      </c>
      <c r="V69" s="433" t="s">
        <v>1091</v>
      </c>
      <c r="W69" s="431"/>
      <c r="X69" s="431"/>
      <c r="Y69" s="431"/>
      <c r="Z69" s="431"/>
      <c r="AA69" s="144" t="s">
        <v>17</v>
      </c>
      <c r="AB69" s="145">
        <v>2</v>
      </c>
      <c r="AC69" s="646"/>
      <c r="AD69" s="646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49"/>
      <c r="B70" s="646"/>
      <c r="C70" s="146">
        <v>3</v>
      </c>
      <c r="D70" s="139" t="s">
        <v>19</v>
      </c>
      <c r="E70" s="436"/>
      <c r="F70" s="436"/>
      <c r="G70" s="436"/>
      <c r="H70" s="436"/>
      <c r="I70" s="431"/>
      <c r="J70" s="435"/>
      <c r="K70" s="435"/>
      <c r="L70" s="435"/>
      <c r="M70" s="511"/>
      <c r="N70" s="431"/>
      <c r="O70" s="435"/>
      <c r="P70" s="435"/>
      <c r="Q70" s="435"/>
      <c r="R70" s="435"/>
      <c r="S70" s="435"/>
      <c r="T70" s="431"/>
      <c r="U70" s="431"/>
      <c r="V70" s="431"/>
      <c r="W70" s="431"/>
      <c r="X70" s="431"/>
      <c r="Y70" s="431"/>
      <c r="Z70" s="431"/>
      <c r="AA70" s="140" t="s">
        <v>19</v>
      </c>
      <c r="AB70" s="141">
        <v>3</v>
      </c>
      <c r="AC70" s="646"/>
      <c r="AD70" s="646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49"/>
      <c r="B71" s="646"/>
      <c r="C71" s="147" t="s">
        <v>59</v>
      </c>
      <c r="D71" s="148" t="s">
        <v>20</v>
      </c>
      <c r="E71" s="616" t="s">
        <v>21</v>
      </c>
      <c r="F71" s="616" t="s">
        <v>1068</v>
      </c>
      <c r="G71" s="440"/>
      <c r="H71" s="440"/>
      <c r="I71" s="440"/>
      <c r="J71" s="440" t="s">
        <v>1066</v>
      </c>
      <c r="K71" s="440"/>
      <c r="L71" s="518"/>
      <c r="M71" s="517"/>
      <c r="N71" s="440"/>
      <c r="O71" s="439" t="s">
        <v>22</v>
      </c>
      <c r="P71" s="439"/>
      <c r="Q71" s="440"/>
      <c r="R71" s="440"/>
      <c r="S71" s="439"/>
      <c r="T71" s="439"/>
      <c r="U71" s="439" t="s">
        <v>1070</v>
      </c>
      <c r="V71" s="439" t="s">
        <v>1041</v>
      </c>
      <c r="W71" s="439"/>
      <c r="X71" s="439"/>
      <c r="Y71" s="440"/>
      <c r="Z71" s="440"/>
      <c r="AA71" s="149" t="s">
        <v>20</v>
      </c>
      <c r="AB71" s="145">
        <v>4</v>
      </c>
      <c r="AC71" s="646"/>
      <c r="AD71" s="646"/>
      <c r="AE71" s="96"/>
      <c r="AF71" s="96"/>
      <c r="AG71" s="57">
        <f>COUNTA(E71:Y71)</f>
        <v>6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49"/>
      <c r="B72" s="646"/>
      <c r="C72" s="147" t="s">
        <v>1</v>
      </c>
      <c r="D72" s="150" t="s">
        <v>24</v>
      </c>
      <c r="E72" s="617" t="s">
        <v>1053</v>
      </c>
      <c r="F72" s="617" t="s">
        <v>1089</v>
      </c>
      <c r="G72" s="432"/>
      <c r="H72" s="512"/>
      <c r="I72" s="512"/>
      <c r="J72" s="432" t="s">
        <v>1065</v>
      </c>
      <c r="K72" s="432"/>
      <c r="L72" s="512"/>
      <c r="M72" s="511"/>
      <c r="N72" s="432"/>
      <c r="O72" s="431" t="s">
        <v>1008</v>
      </c>
      <c r="P72" s="432"/>
      <c r="Q72" s="442"/>
      <c r="R72" s="432"/>
      <c r="S72" s="449"/>
      <c r="T72" s="432"/>
      <c r="U72" s="431" t="s">
        <v>1078</v>
      </c>
      <c r="V72" s="577" t="s">
        <v>1092</v>
      </c>
      <c r="W72" s="432"/>
      <c r="X72" s="432"/>
      <c r="Y72" s="432"/>
      <c r="Z72" s="432"/>
      <c r="AA72" s="151" t="s">
        <v>24</v>
      </c>
      <c r="AB72" s="141">
        <v>5</v>
      </c>
      <c r="AC72" s="646"/>
      <c r="AD72" s="646"/>
      <c r="AE72" s="56"/>
      <c r="AF72" s="56"/>
      <c r="AG72" s="57">
        <f>COUNTA(E72:Y72)</f>
        <v>6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49"/>
      <c r="B73" s="647"/>
      <c r="C73" s="145">
        <v>6</v>
      </c>
      <c r="D73" s="152" t="s">
        <v>25</v>
      </c>
      <c r="E73" s="448"/>
      <c r="F73" s="448"/>
      <c r="G73" s="445"/>
      <c r="H73" s="525"/>
      <c r="I73" s="513"/>
      <c r="J73" s="513"/>
      <c r="K73" s="511"/>
      <c r="L73" s="523"/>
      <c r="M73" s="524"/>
      <c r="N73" s="433"/>
      <c r="O73" s="448"/>
      <c r="P73" s="451"/>
      <c r="Q73" s="445"/>
      <c r="R73" s="448"/>
      <c r="S73" s="455"/>
      <c r="T73" s="456"/>
      <c r="U73" s="456"/>
      <c r="V73" s="431"/>
      <c r="W73" s="431"/>
      <c r="X73" s="431"/>
      <c r="Y73" s="431"/>
      <c r="Z73" s="445"/>
      <c r="AA73" s="153" t="s">
        <v>25</v>
      </c>
      <c r="AB73" s="154">
        <v>6</v>
      </c>
      <c r="AC73" s="647"/>
      <c r="AD73" s="646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49"/>
      <c r="B74" s="641" t="s">
        <v>12</v>
      </c>
      <c r="C74" s="642"/>
      <c r="D74" s="643"/>
      <c r="E74" s="428"/>
      <c r="F74" s="428" t="s">
        <v>1069</v>
      </c>
      <c r="G74" s="429"/>
      <c r="H74" s="522"/>
      <c r="I74" s="526"/>
      <c r="J74" s="522"/>
      <c r="K74" s="522"/>
      <c r="L74" s="522"/>
      <c r="M74" s="522"/>
      <c r="N74" s="429"/>
      <c r="O74" s="428"/>
      <c r="P74" s="428"/>
      <c r="Q74" s="428"/>
      <c r="R74" s="428"/>
      <c r="S74" s="429"/>
      <c r="T74" s="429"/>
      <c r="U74" s="429"/>
      <c r="V74" s="428"/>
      <c r="W74" s="428"/>
      <c r="X74" s="428"/>
      <c r="Y74" s="428"/>
      <c r="Z74" s="429"/>
      <c r="AA74" s="644" t="s">
        <v>26</v>
      </c>
      <c r="AB74" s="642"/>
      <c r="AC74" s="643"/>
      <c r="AD74" s="646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49"/>
      <c r="B75" s="658" t="s">
        <v>27</v>
      </c>
      <c r="C75" s="138">
        <v>6</v>
      </c>
      <c r="D75" s="139" t="s">
        <v>28</v>
      </c>
      <c r="E75" s="430" t="s">
        <v>1055</v>
      </c>
      <c r="F75" s="430" t="s">
        <v>1087</v>
      </c>
      <c r="G75" s="430" t="s">
        <v>1055</v>
      </c>
      <c r="H75" s="511"/>
      <c r="I75" s="527"/>
      <c r="J75" s="430" t="s">
        <v>1055</v>
      </c>
      <c r="K75" s="511"/>
      <c r="L75" s="430" t="s">
        <v>1055</v>
      </c>
      <c r="M75" s="511"/>
      <c r="N75" s="432"/>
      <c r="O75" s="430" t="s">
        <v>1055</v>
      </c>
      <c r="P75" s="430"/>
      <c r="Q75" s="430"/>
      <c r="R75" s="430" t="s">
        <v>1055</v>
      </c>
      <c r="S75" s="430"/>
      <c r="T75" s="430" t="s">
        <v>1055</v>
      </c>
      <c r="U75" s="430" t="s">
        <v>1055</v>
      </c>
      <c r="V75" s="430" t="s">
        <v>1055</v>
      </c>
      <c r="W75" s="432"/>
      <c r="X75" s="432"/>
      <c r="Y75" s="432"/>
      <c r="Z75" s="431"/>
      <c r="AA75" s="140" t="s">
        <v>28</v>
      </c>
      <c r="AB75" s="141">
        <v>6</v>
      </c>
      <c r="AC75" s="701" t="s">
        <v>27</v>
      </c>
      <c r="AD75" s="646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49"/>
      <c r="B76" s="646"/>
      <c r="C76" s="155">
        <v>7</v>
      </c>
      <c r="D76" s="143" t="s">
        <v>33</v>
      </c>
      <c r="E76" s="595" t="s">
        <v>1056</v>
      </c>
      <c r="F76" s="433" t="s">
        <v>1088</v>
      </c>
      <c r="G76" s="595" t="s">
        <v>1056</v>
      </c>
      <c r="H76" s="512"/>
      <c r="I76" s="511"/>
      <c r="J76" s="595" t="s">
        <v>1056</v>
      </c>
      <c r="K76" s="513"/>
      <c r="L76" s="595" t="s">
        <v>1056</v>
      </c>
      <c r="M76" s="513"/>
      <c r="N76" s="431"/>
      <c r="O76" s="595" t="s">
        <v>1056</v>
      </c>
      <c r="P76" s="431"/>
      <c r="Q76" s="431"/>
      <c r="R76" s="595" t="s">
        <v>1056</v>
      </c>
      <c r="S76" s="595"/>
      <c r="T76" s="595" t="s">
        <v>1056</v>
      </c>
      <c r="U76" s="595" t="s">
        <v>1056</v>
      </c>
      <c r="V76" s="595" t="s">
        <v>1056</v>
      </c>
      <c r="W76" s="431"/>
      <c r="X76" s="431"/>
      <c r="Y76" s="431"/>
      <c r="Z76" s="432"/>
      <c r="AA76" s="144" t="s">
        <v>33</v>
      </c>
      <c r="AB76" s="145">
        <v>7</v>
      </c>
      <c r="AC76" s="646"/>
      <c r="AD76" s="646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49"/>
      <c r="B77" s="646"/>
      <c r="C77" s="138">
        <v>8</v>
      </c>
      <c r="D77" s="139" t="s">
        <v>36</v>
      </c>
      <c r="E77" s="596" t="s">
        <v>1057</v>
      </c>
      <c r="F77" s="431"/>
      <c r="G77" s="596" t="s">
        <v>1057</v>
      </c>
      <c r="H77" s="512"/>
      <c r="I77" s="511"/>
      <c r="J77" s="596" t="s">
        <v>1057</v>
      </c>
      <c r="K77" s="515"/>
      <c r="L77" s="596" t="s">
        <v>1057</v>
      </c>
      <c r="M77" s="511"/>
      <c r="N77" s="431"/>
      <c r="O77" s="596" t="s">
        <v>1057</v>
      </c>
      <c r="P77" s="435"/>
      <c r="Q77" s="435"/>
      <c r="R77" s="596" t="s">
        <v>1057</v>
      </c>
      <c r="S77" s="596"/>
      <c r="T77" s="596" t="s">
        <v>1057</v>
      </c>
      <c r="U77" s="596" t="s">
        <v>1057</v>
      </c>
      <c r="V77" s="596" t="s">
        <v>1057</v>
      </c>
      <c r="W77" s="431"/>
      <c r="X77" s="431"/>
      <c r="Y77" s="431"/>
      <c r="Z77" s="432"/>
      <c r="AA77" s="140" t="s">
        <v>36</v>
      </c>
      <c r="AB77" s="141">
        <v>8</v>
      </c>
      <c r="AC77" s="646"/>
      <c r="AD77" s="646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49"/>
      <c r="B78" s="646"/>
      <c r="C78" s="147">
        <v>9</v>
      </c>
      <c r="D78" s="150" t="s">
        <v>37</v>
      </c>
      <c r="E78" s="440"/>
      <c r="F78" s="440" t="s">
        <v>1068</v>
      </c>
      <c r="G78" s="432"/>
      <c r="H78" s="512"/>
      <c r="I78" s="518"/>
      <c r="J78" s="517"/>
      <c r="K78" s="517"/>
      <c r="L78" s="512"/>
      <c r="M78" s="517"/>
      <c r="N78" s="440"/>
      <c r="O78" s="440"/>
      <c r="P78" s="439"/>
      <c r="Q78" s="440"/>
      <c r="R78" s="440"/>
      <c r="S78" s="439"/>
      <c r="T78" s="439"/>
      <c r="U78" s="439"/>
      <c r="V78" s="440"/>
      <c r="W78" s="440"/>
      <c r="X78" s="440"/>
      <c r="Y78" s="440"/>
      <c r="Z78" s="432"/>
      <c r="AA78" s="151" t="s">
        <v>37</v>
      </c>
      <c r="AB78" s="145">
        <v>9</v>
      </c>
      <c r="AC78" s="646"/>
      <c r="AD78" s="646"/>
      <c r="AE78" s="56"/>
      <c r="AF78" s="56"/>
      <c r="AG78" s="57">
        <f>COUNTA(E78:Y78)</f>
        <v>1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49"/>
      <c r="B79" s="646"/>
      <c r="C79" s="147">
        <v>10</v>
      </c>
      <c r="D79" s="150" t="s">
        <v>38</v>
      </c>
      <c r="E79" s="432"/>
      <c r="F79" s="432" t="s">
        <v>1089</v>
      </c>
      <c r="G79" s="431"/>
      <c r="H79" s="431"/>
      <c r="I79" s="442"/>
      <c r="J79" s="431"/>
      <c r="K79" s="431"/>
      <c r="L79" s="431"/>
      <c r="M79" s="431"/>
      <c r="N79" s="432"/>
      <c r="O79" s="432"/>
      <c r="P79" s="432"/>
      <c r="Q79" s="442"/>
      <c r="R79" s="432"/>
      <c r="S79" s="449"/>
      <c r="T79" s="432"/>
      <c r="U79" s="432"/>
      <c r="V79" s="432"/>
      <c r="W79" s="432"/>
      <c r="X79" s="432"/>
      <c r="Y79" s="432"/>
      <c r="Z79" s="431"/>
      <c r="AA79" s="156" t="s">
        <v>38</v>
      </c>
      <c r="AB79" s="141">
        <v>10</v>
      </c>
      <c r="AC79" s="646"/>
      <c r="AD79" s="646"/>
      <c r="AE79" s="56"/>
      <c r="AF79" s="56"/>
      <c r="AG79" s="57">
        <f>COUNTA(E79:Y79)</f>
        <v>1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49"/>
      <c r="B80" s="647"/>
      <c r="C80" s="145">
        <v>12</v>
      </c>
      <c r="D80" s="152" t="s">
        <v>39</v>
      </c>
      <c r="E80" s="453"/>
      <c r="F80" s="453"/>
      <c r="G80" s="454"/>
      <c r="H80" s="451"/>
      <c r="I80" s="453"/>
      <c r="J80" s="457"/>
      <c r="K80" s="453"/>
      <c r="L80" s="454"/>
      <c r="M80" s="453"/>
      <c r="N80" s="457"/>
      <c r="O80" s="453"/>
      <c r="P80" s="453"/>
      <c r="Q80" s="454"/>
      <c r="R80" s="453"/>
      <c r="S80" s="453"/>
      <c r="T80" s="453"/>
      <c r="U80" s="453"/>
      <c r="V80" s="453"/>
      <c r="W80" s="453"/>
      <c r="X80" s="453"/>
      <c r="Y80" s="453"/>
      <c r="Z80" s="454"/>
      <c r="AA80" s="152" t="s">
        <v>39</v>
      </c>
      <c r="AB80" s="145">
        <v>12</v>
      </c>
      <c r="AC80" s="647"/>
      <c r="AD80" s="649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639" t="s">
        <v>1116</v>
      </c>
      <c r="B81" s="641" t="s">
        <v>12</v>
      </c>
      <c r="C81" s="642"/>
      <c r="D81" s="643"/>
      <c r="E81" s="429" t="s">
        <v>1069</v>
      </c>
      <c r="F81" s="429"/>
      <c r="G81" s="429"/>
      <c r="H81" s="429"/>
      <c r="I81" s="429"/>
      <c r="J81" s="428" t="s">
        <v>1058</v>
      </c>
      <c r="K81" s="428"/>
      <c r="L81" s="429"/>
      <c r="M81" s="428"/>
      <c r="N81" s="429"/>
      <c r="O81" s="429"/>
      <c r="P81" s="429"/>
      <c r="Q81" s="429"/>
      <c r="R81" s="429"/>
      <c r="S81" s="428"/>
      <c r="T81" s="429"/>
      <c r="U81" s="429" t="s">
        <v>1069</v>
      </c>
      <c r="V81" s="428" t="s">
        <v>1061</v>
      </c>
      <c r="W81" s="429"/>
      <c r="X81" s="429"/>
      <c r="Y81" s="429"/>
      <c r="Z81" s="429"/>
      <c r="AA81" s="690" t="s">
        <v>26</v>
      </c>
      <c r="AB81" s="642"/>
      <c r="AC81" s="643"/>
      <c r="AD81" s="696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40"/>
      <c r="B82" s="654" t="s">
        <v>14</v>
      </c>
      <c r="C82" s="158">
        <v>1</v>
      </c>
      <c r="D82" s="159" t="s">
        <v>15</v>
      </c>
      <c r="E82" s="432" t="s">
        <v>31</v>
      </c>
      <c r="F82" s="432"/>
      <c r="G82" s="432"/>
      <c r="H82" s="432"/>
      <c r="I82" s="432"/>
      <c r="J82" s="431" t="s">
        <v>1059</v>
      </c>
      <c r="K82" s="449"/>
      <c r="L82" s="432"/>
      <c r="M82" s="430"/>
      <c r="N82" s="431"/>
      <c r="O82" s="432"/>
      <c r="P82" s="432"/>
      <c r="Q82" s="432"/>
      <c r="R82" s="432"/>
      <c r="S82" s="430"/>
      <c r="T82" s="430"/>
      <c r="U82" s="430" t="s">
        <v>1079</v>
      </c>
      <c r="V82" s="432" t="s">
        <v>682</v>
      </c>
      <c r="W82" s="432"/>
      <c r="X82" s="432"/>
      <c r="Y82" s="432"/>
      <c r="Z82" s="432"/>
      <c r="AA82" s="160" t="s">
        <v>15</v>
      </c>
      <c r="AB82" s="161">
        <v>1</v>
      </c>
      <c r="AC82" s="645" t="s">
        <v>14</v>
      </c>
      <c r="AD82" s="652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40"/>
      <c r="B83" s="646"/>
      <c r="C83" s="162">
        <v>2</v>
      </c>
      <c r="D83" s="163" t="s">
        <v>17</v>
      </c>
      <c r="E83" s="431"/>
      <c r="F83" s="432"/>
      <c r="G83" s="432"/>
      <c r="H83" s="433"/>
      <c r="I83" s="431"/>
      <c r="J83" s="433" t="s">
        <v>517</v>
      </c>
      <c r="K83" s="433"/>
      <c r="L83" s="433"/>
      <c r="M83" s="431"/>
      <c r="N83" s="431"/>
      <c r="O83" s="431"/>
      <c r="P83" s="431"/>
      <c r="Q83" s="432"/>
      <c r="R83" s="431"/>
      <c r="S83" s="431"/>
      <c r="T83" s="431"/>
      <c r="U83" s="431" t="s">
        <v>657</v>
      </c>
      <c r="V83" s="431" t="s">
        <v>35</v>
      </c>
      <c r="W83" s="431"/>
      <c r="X83" s="431"/>
      <c r="Y83" s="431"/>
      <c r="Z83" s="432"/>
      <c r="AA83" s="164" t="s">
        <v>17</v>
      </c>
      <c r="AB83" s="165">
        <v>2</v>
      </c>
      <c r="AC83" s="646"/>
      <c r="AD83" s="652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40"/>
      <c r="B84" s="646"/>
      <c r="C84" s="166">
        <v>3</v>
      </c>
      <c r="D84" s="159" t="s">
        <v>19</v>
      </c>
      <c r="E84" s="431"/>
      <c r="F84" s="431"/>
      <c r="G84" s="436"/>
      <c r="H84" s="436"/>
      <c r="I84" s="431"/>
      <c r="J84" s="431"/>
      <c r="K84" s="431"/>
      <c r="L84" s="431"/>
      <c r="M84" s="431"/>
      <c r="N84" s="431"/>
      <c r="O84" s="431"/>
      <c r="P84" s="431"/>
      <c r="Q84" s="431"/>
      <c r="R84" s="431"/>
      <c r="S84" s="431"/>
      <c r="T84" s="434"/>
      <c r="U84" s="434"/>
      <c r="V84" s="431"/>
      <c r="W84" s="431"/>
      <c r="X84" s="431"/>
      <c r="Y84" s="431"/>
      <c r="Z84" s="431"/>
      <c r="AA84" s="160" t="s">
        <v>19</v>
      </c>
      <c r="AB84" s="167">
        <v>3</v>
      </c>
      <c r="AC84" s="646"/>
      <c r="AD84" s="652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40"/>
      <c r="B85" s="646"/>
      <c r="C85" s="168">
        <v>4</v>
      </c>
      <c r="D85" s="169" t="s">
        <v>20</v>
      </c>
      <c r="E85" s="440" t="s">
        <v>1083</v>
      </c>
      <c r="F85" s="440"/>
      <c r="G85" s="440"/>
      <c r="H85" s="439"/>
      <c r="I85" s="439"/>
      <c r="J85" s="439" t="s">
        <v>23</v>
      </c>
      <c r="K85" s="450"/>
      <c r="L85" s="440"/>
      <c r="M85" s="440"/>
      <c r="N85" s="439"/>
      <c r="O85" s="440"/>
      <c r="P85" s="440"/>
      <c r="Q85" s="440"/>
      <c r="R85" s="440"/>
      <c r="S85" s="440"/>
      <c r="T85" s="439"/>
      <c r="U85" s="439" t="s">
        <v>1098</v>
      </c>
      <c r="V85" s="440" t="s">
        <v>22</v>
      </c>
      <c r="W85" s="440"/>
      <c r="X85" s="440"/>
      <c r="Y85" s="440"/>
      <c r="Z85" s="440"/>
      <c r="AA85" s="170" t="s">
        <v>20</v>
      </c>
      <c r="AB85" s="165">
        <v>4</v>
      </c>
      <c r="AC85" s="646"/>
      <c r="AD85" s="652"/>
      <c r="AE85" s="56"/>
      <c r="AF85" s="56"/>
      <c r="AG85" s="57">
        <f>COUNTA(E85:Y85)</f>
        <v>4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40"/>
      <c r="B86" s="646"/>
      <c r="C86" s="168">
        <v>5</v>
      </c>
      <c r="D86" s="171" t="s">
        <v>24</v>
      </c>
      <c r="E86" s="432" t="s">
        <v>1082</v>
      </c>
      <c r="F86" s="432"/>
      <c r="G86" s="432"/>
      <c r="H86" s="432"/>
      <c r="I86" s="432"/>
      <c r="J86" s="431" t="s">
        <v>1060</v>
      </c>
      <c r="K86" s="431"/>
      <c r="L86" s="432"/>
      <c r="M86" s="432"/>
      <c r="N86" s="431"/>
      <c r="O86" s="432"/>
      <c r="P86" s="449"/>
      <c r="Q86" s="432"/>
      <c r="R86" s="432"/>
      <c r="S86" s="432"/>
      <c r="T86" s="432"/>
      <c r="U86" s="432" t="s">
        <v>1081</v>
      </c>
      <c r="V86" s="432" t="s">
        <v>1040</v>
      </c>
      <c r="W86" s="432"/>
      <c r="X86" s="432"/>
      <c r="Y86" s="432"/>
      <c r="Z86" s="432"/>
      <c r="AA86" s="172" t="s">
        <v>24</v>
      </c>
      <c r="AB86" s="167">
        <v>5</v>
      </c>
      <c r="AC86" s="646"/>
      <c r="AD86" s="652"/>
      <c r="AE86" s="56"/>
      <c r="AF86" s="56"/>
      <c r="AG86" s="57">
        <f>COUNTA(E86:Y86)</f>
        <v>4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40"/>
      <c r="B87" s="647"/>
      <c r="C87" s="165"/>
      <c r="D87" s="173"/>
      <c r="E87" s="448"/>
      <c r="F87" s="443"/>
      <c r="G87" s="444"/>
      <c r="H87" s="444"/>
      <c r="I87" s="448"/>
      <c r="J87" s="431"/>
      <c r="K87" s="433"/>
      <c r="L87" s="444"/>
      <c r="M87" s="447"/>
      <c r="N87" s="431"/>
      <c r="O87" s="431"/>
      <c r="P87" s="448"/>
      <c r="Q87" s="444"/>
      <c r="R87" s="431"/>
      <c r="S87" s="431"/>
      <c r="T87" s="448"/>
      <c r="U87" s="448"/>
      <c r="V87" s="448"/>
      <c r="W87" s="448"/>
      <c r="X87" s="448"/>
      <c r="Y87" s="448"/>
      <c r="Z87" s="444"/>
      <c r="AA87" s="173" t="s">
        <v>25</v>
      </c>
      <c r="AB87" s="165">
        <v>6</v>
      </c>
      <c r="AC87" s="649"/>
      <c r="AD87" s="652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40"/>
      <c r="B88" s="641" t="s">
        <v>12</v>
      </c>
      <c r="C88" s="642"/>
      <c r="D88" s="643"/>
      <c r="E88" s="429" t="s">
        <v>1069</v>
      </c>
      <c r="F88" s="429"/>
      <c r="G88" s="429"/>
      <c r="H88" s="429"/>
      <c r="I88" s="429"/>
      <c r="J88" s="429" t="s">
        <v>1061</v>
      </c>
      <c r="K88" s="428"/>
      <c r="L88" s="429"/>
      <c r="M88" s="428"/>
      <c r="N88" s="429"/>
      <c r="O88" s="428"/>
      <c r="P88" s="429"/>
      <c r="Q88" s="429"/>
      <c r="R88" s="429"/>
      <c r="S88" s="428"/>
      <c r="T88" s="429"/>
      <c r="U88" s="429" t="s">
        <v>1069</v>
      </c>
      <c r="V88" s="429" t="s">
        <v>1069</v>
      </c>
      <c r="W88" s="429"/>
      <c r="X88" s="429"/>
      <c r="Y88" s="429"/>
      <c r="Z88" s="429"/>
      <c r="AA88" s="690" t="s">
        <v>26</v>
      </c>
      <c r="AB88" s="642"/>
      <c r="AC88" s="643"/>
      <c r="AD88" s="652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40"/>
      <c r="B89" s="688" t="s">
        <v>27</v>
      </c>
      <c r="C89" s="158">
        <v>6</v>
      </c>
      <c r="D89" s="159" t="s">
        <v>28</v>
      </c>
      <c r="E89" s="432" t="s">
        <v>31</v>
      </c>
      <c r="F89" s="432"/>
      <c r="G89" s="432"/>
      <c r="H89" s="432"/>
      <c r="I89" s="432"/>
      <c r="J89" s="431" t="s">
        <v>1049</v>
      </c>
      <c r="K89" s="449"/>
      <c r="L89" s="432"/>
      <c r="M89" s="430"/>
      <c r="N89" s="431"/>
      <c r="O89" s="430"/>
      <c r="P89" s="432"/>
      <c r="Q89" s="432"/>
      <c r="R89" s="432"/>
      <c r="S89" s="430"/>
      <c r="T89" s="430"/>
      <c r="U89" s="430" t="s">
        <v>1079</v>
      </c>
      <c r="V89" s="432" t="s">
        <v>1072</v>
      </c>
      <c r="W89" s="430"/>
      <c r="X89" s="430"/>
      <c r="Y89" s="430"/>
      <c r="Z89" s="432"/>
      <c r="AA89" s="174" t="s">
        <v>28</v>
      </c>
      <c r="AB89" s="167">
        <v>6</v>
      </c>
      <c r="AC89" s="697" t="s">
        <v>27</v>
      </c>
      <c r="AD89" s="652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40"/>
      <c r="B90" s="646"/>
      <c r="C90" s="175">
        <v>7</v>
      </c>
      <c r="D90" s="163" t="s">
        <v>33</v>
      </c>
      <c r="E90" s="431"/>
      <c r="F90" s="431"/>
      <c r="G90" s="432"/>
      <c r="H90" s="433"/>
      <c r="I90" s="431"/>
      <c r="J90" s="433" t="s">
        <v>1050</v>
      </c>
      <c r="K90" s="433"/>
      <c r="L90" s="433"/>
      <c r="M90" s="431"/>
      <c r="N90" s="431"/>
      <c r="O90" s="433"/>
      <c r="P90" s="431"/>
      <c r="Q90" s="432"/>
      <c r="R90" s="431"/>
      <c r="S90" s="431"/>
      <c r="T90" s="431"/>
      <c r="U90" s="431" t="s">
        <v>657</v>
      </c>
      <c r="V90" s="431" t="s">
        <v>1073</v>
      </c>
      <c r="W90" s="431"/>
      <c r="X90" s="431"/>
      <c r="Y90" s="431"/>
      <c r="Z90" s="435"/>
      <c r="AA90" s="176" t="s">
        <v>33</v>
      </c>
      <c r="AB90" s="165">
        <v>7</v>
      </c>
      <c r="AC90" s="646"/>
      <c r="AD90" s="652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40"/>
      <c r="B91" s="646"/>
      <c r="C91" s="158">
        <v>8</v>
      </c>
      <c r="D91" s="159" t="s">
        <v>36</v>
      </c>
      <c r="E91" s="431"/>
      <c r="F91" s="431"/>
      <c r="G91" s="436"/>
      <c r="H91" s="436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5"/>
      <c r="T91" s="434"/>
      <c r="U91" s="434"/>
      <c r="V91" s="431"/>
      <c r="W91" s="434"/>
      <c r="X91" s="434"/>
      <c r="Y91" s="431"/>
      <c r="Z91" s="431"/>
      <c r="AA91" s="174" t="s">
        <v>36</v>
      </c>
      <c r="AB91" s="167">
        <v>8</v>
      </c>
      <c r="AC91" s="646"/>
      <c r="AD91" s="652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40"/>
      <c r="B92" s="646"/>
      <c r="C92" s="168">
        <v>9</v>
      </c>
      <c r="D92" s="171" t="s">
        <v>37</v>
      </c>
      <c r="E92" s="440" t="s">
        <v>1083</v>
      </c>
      <c r="F92" s="440"/>
      <c r="G92" s="440"/>
      <c r="H92" s="439"/>
      <c r="I92" s="439"/>
      <c r="J92" s="439" t="s">
        <v>1067</v>
      </c>
      <c r="K92" s="450"/>
      <c r="L92" s="440"/>
      <c r="M92" s="440"/>
      <c r="N92" s="439"/>
      <c r="O92" s="439"/>
      <c r="P92" s="440"/>
      <c r="Q92" s="440"/>
      <c r="R92" s="441"/>
      <c r="S92" s="440"/>
      <c r="T92" s="439"/>
      <c r="U92" s="439" t="s">
        <v>1098</v>
      </c>
      <c r="V92" s="439" t="s">
        <v>1041</v>
      </c>
      <c r="W92" s="439"/>
      <c r="X92" s="439"/>
      <c r="Y92" s="440"/>
      <c r="Z92" s="440"/>
      <c r="AA92" s="177" t="s">
        <v>37</v>
      </c>
      <c r="AB92" s="165">
        <v>9</v>
      </c>
      <c r="AC92" s="646"/>
      <c r="AD92" s="652"/>
      <c r="AE92" s="56"/>
      <c r="AF92" s="56"/>
      <c r="AG92" s="57">
        <f>COUNTA(E92:Y92)</f>
        <v>4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40"/>
      <c r="B93" s="646"/>
      <c r="C93" s="179">
        <v>10</v>
      </c>
      <c r="D93" s="180" t="s">
        <v>38</v>
      </c>
      <c r="E93" s="432" t="s">
        <v>1082</v>
      </c>
      <c r="F93" s="432"/>
      <c r="G93" s="432"/>
      <c r="H93" s="432"/>
      <c r="I93" s="432"/>
      <c r="J93" s="431" t="s">
        <v>1062</v>
      </c>
      <c r="K93" s="431"/>
      <c r="L93" s="432"/>
      <c r="M93" s="432"/>
      <c r="N93" s="431"/>
      <c r="O93" s="431"/>
      <c r="P93" s="449"/>
      <c r="Q93" s="432"/>
      <c r="R93" s="432"/>
      <c r="S93" s="432"/>
      <c r="T93" s="432"/>
      <c r="U93" s="432" t="s">
        <v>1081</v>
      </c>
      <c r="V93" s="432" t="s">
        <v>1074</v>
      </c>
      <c r="W93" s="432"/>
      <c r="X93" s="432"/>
      <c r="Y93" s="432"/>
      <c r="Z93" s="432"/>
      <c r="AA93" s="181" t="s">
        <v>38</v>
      </c>
      <c r="AB93" s="167">
        <v>10</v>
      </c>
      <c r="AC93" s="646"/>
      <c r="AD93" s="652"/>
      <c r="AE93" s="182"/>
      <c r="AF93" s="182"/>
      <c r="AG93" s="57">
        <f>COUNTA(E93:Y93)</f>
        <v>4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40"/>
      <c r="B94" s="647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47"/>
      <c r="AD94" s="640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651" t="s">
        <v>63</v>
      </c>
      <c r="B95" s="641" t="s">
        <v>12</v>
      </c>
      <c r="C95" s="642"/>
      <c r="D95" s="643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90" t="s">
        <v>26</v>
      </c>
      <c r="AB95" s="642"/>
      <c r="AC95" s="643"/>
      <c r="AD95" s="692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52"/>
      <c r="B96" s="654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45" t="s">
        <v>14</v>
      </c>
      <c r="AD96" s="652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52"/>
      <c r="B97" s="646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46"/>
      <c r="AD97" s="652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52"/>
      <c r="B98" s="646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46"/>
      <c r="AD98" s="652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52"/>
      <c r="B99" s="646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46"/>
      <c r="AD99" s="652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52"/>
      <c r="B100" s="646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46"/>
      <c r="AD100" s="652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52"/>
      <c r="B101" s="647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49"/>
      <c r="AD101" s="652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52"/>
      <c r="B102" s="641" t="s">
        <v>12</v>
      </c>
      <c r="C102" s="642"/>
      <c r="D102" s="643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90" t="s">
        <v>26</v>
      </c>
      <c r="AB102" s="642"/>
      <c r="AC102" s="643"/>
      <c r="AD102" s="652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52"/>
      <c r="B103" s="689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93" t="s">
        <v>27</v>
      </c>
      <c r="AD103" s="652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52"/>
      <c r="B104" s="646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46"/>
      <c r="AD104" s="652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52"/>
      <c r="B105" s="646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46"/>
      <c r="AD105" s="652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52"/>
      <c r="B106" s="646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46"/>
      <c r="AD106" s="652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52"/>
      <c r="B107" s="646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46"/>
      <c r="AD107" s="652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40"/>
      <c r="B108" s="647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47"/>
      <c r="AD108" s="640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86" t="s">
        <v>7</v>
      </c>
      <c r="D109" s="687" t="s">
        <v>9</v>
      </c>
      <c r="E109" s="425"/>
      <c r="F109" s="426"/>
      <c r="G109" s="427"/>
      <c r="H109" s="425"/>
      <c r="I109" s="28">
        <f t="shared" ref="I109:Z109" si="0">I9</f>
        <v>0</v>
      </c>
      <c r="J109" s="220">
        <f t="shared" si="0"/>
        <v>0</v>
      </c>
      <c r="K109" s="220">
        <f t="shared" si="0"/>
        <v>0</v>
      </c>
      <c r="L109" s="35">
        <f t="shared" si="0"/>
        <v>0</v>
      </c>
      <c r="M109" s="39">
        <f t="shared" si="0"/>
        <v>0</v>
      </c>
      <c r="N109" s="39">
        <f>N9</f>
        <v>0</v>
      </c>
      <c r="O109" s="221">
        <f t="shared" si="0"/>
        <v>0</v>
      </c>
      <c r="P109" s="221">
        <f t="shared" si="0"/>
        <v>0</v>
      </c>
      <c r="Q109" s="221">
        <f t="shared" si="0"/>
        <v>0</v>
      </c>
      <c r="R109" s="219">
        <f>R9</f>
        <v>0</v>
      </c>
      <c r="S109" s="30">
        <f>S9</f>
        <v>0</v>
      </c>
      <c r="T109" s="222">
        <f t="shared" si="0"/>
        <v>0</v>
      </c>
      <c r="U109" s="222">
        <f t="shared" si="0"/>
        <v>0</v>
      </c>
      <c r="V109" s="222">
        <f t="shared" si="0"/>
        <v>0</v>
      </c>
      <c r="W109" s="222">
        <f t="shared" si="0"/>
        <v>0</v>
      </c>
      <c r="X109" s="222">
        <f t="shared" si="0"/>
        <v>0</v>
      </c>
      <c r="Y109" s="222">
        <f t="shared" si="0"/>
        <v>0</v>
      </c>
      <c r="Z109" s="222">
        <f t="shared" si="0"/>
        <v>0</v>
      </c>
      <c r="AA109" s="691" t="s">
        <v>9</v>
      </c>
      <c r="AB109" s="663" t="s">
        <v>7</v>
      </c>
      <c r="AC109" s="664" t="s">
        <v>6</v>
      </c>
      <c r="AD109" s="665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47"/>
      <c r="D110" s="647"/>
      <c r="E110" s="219" t="str">
        <f>E10</f>
        <v>T26OTO1</v>
      </c>
      <c r="F110" s="219" t="str">
        <f>F10</f>
        <v>C26OTO1</v>
      </c>
      <c r="G110" s="27" t="str">
        <f t="shared" ref="G110:Z110" si="1">G10</f>
        <v>T26CK1</v>
      </c>
      <c r="H110" s="27" t="str">
        <f t="shared" si="1"/>
        <v>C26CK1</v>
      </c>
      <c r="I110" s="223" t="str">
        <f t="shared" si="1"/>
        <v>C26BTCK1</v>
      </c>
      <c r="J110" s="37" t="str">
        <f t="shared" si="1"/>
        <v>T26KTML1</v>
      </c>
      <c r="K110" s="37" t="str">
        <f t="shared" si="1"/>
        <v>C26KTML1</v>
      </c>
      <c r="L110" s="220" t="str">
        <f t="shared" si="1"/>
        <v>T26DC1</v>
      </c>
      <c r="M110" s="220" t="str">
        <f t="shared" si="1"/>
        <v>C26DC1</v>
      </c>
      <c r="N110" s="220">
        <f t="shared" si="1"/>
        <v>0</v>
      </c>
      <c r="O110" s="224" t="str">
        <f t="shared" si="1"/>
        <v>T26KT1</v>
      </c>
      <c r="P110" s="224" t="str">
        <f t="shared" si="1"/>
        <v>C26QTDN1</v>
      </c>
      <c r="Q110" s="224" t="str">
        <f t="shared" si="1"/>
        <v>C26KT1</v>
      </c>
      <c r="R110" s="27" t="str">
        <f>R10</f>
        <v>T26LRMT1</v>
      </c>
      <c r="S110" s="219" t="str">
        <f>S10</f>
        <v>C26LRMT1</v>
      </c>
      <c r="T110" s="32" t="str">
        <f t="shared" si="1"/>
        <v>T26MT1</v>
      </c>
      <c r="U110" s="32" t="str">
        <f t="shared" si="1"/>
        <v>T26UDPM1</v>
      </c>
      <c r="V110" s="38" t="str">
        <f t="shared" si="1"/>
        <v>T26TKĐH1</v>
      </c>
      <c r="W110" s="38" t="str">
        <f t="shared" si="1"/>
        <v>C26MT1</v>
      </c>
      <c r="X110" s="38" t="str">
        <f t="shared" si="1"/>
        <v>C26UDPM1</v>
      </c>
      <c r="Y110" s="38" t="str">
        <f t="shared" si="1"/>
        <v>C26TKĐH1</v>
      </c>
      <c r="Z110" s="222" t="str">
        <f t="shared" si="1"/>
        <v>C26DT1</v>
      </c>
      <c r="AA110" s="647"/>
      <c r="AB110" s="647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O8:Q8"/>
    <mergeCell ref="A9:B9"/>
    <mergeCell ref="C9:C10"/>
    <mergeCell ref="AA9:AA10"/>
    <mergeCell ref="A8:C8"/>
    <mergeCell ref="R8:Z8"/>
    <mergeCell ref="J8:N8"/>
    <mergeCell ref="E8:I8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13"/>
  <sheetViews>
    <sheetView tabSelected="1" zoomScale="80" zoomScaleNormal="80" workbookViewId="0">
      <selection activeCell="A20" activeCellId="1" sqref="A20:I20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623" t="s">
        <v>1029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625" t="s">
        <v>1117</v>
      </c>
      <c r="B3" s="624"/>
      <c r="C3" s="624"/>
      <c r="D3" s="624"/>
      <c r="E3" s="624"/>
      <c r="F3" s="624"/>
      <c r="G3" s="624"/>
      <c r="H3" s="624"/>
      <c r="I3" s="624"/>
      <c r="J3" s="228"/>
      <c r="K3" s="625" t="str">
        <f>A3</f>
        <v>ÁP DỤNG TỪ NGÀY 12/10 ĐẾN 30/10/2026</v>
      </c>
      <c r="L3" s="624"/>
      <c r="M3" s="624"/>
      <c r="N3" s="624"/>
      <c r="O3" s="624"/>
      <c r="P3" s="624"/>
      <c r="Q3" s="624"/>
      <c r="R3" s="624"/>
      <c r="S3" s="624"/>
      <c r="T3" s="229"/>
      <c r="U3" s="230"/>
      <c r="V3" s="230"/>
      <c r="W3" s="230"/>
    </row>
    <row r="4" spans="1:23" ht="20.25" customHeight="1" x14ac:dyDescent="0.35">
      <c r="A4" s="626"/>
      <c r="B4" s="626"/>
      <c r="C4" s="626"/>
      <c r="D4" s="626"/>
      <c r="E4" s="626"/>
      <c r="F4" s="626"/>
      <c r="G4" s="626"/>
      <c r="H4" s="626"/>
      <c r="I4" s="626"/>
      <c r="J4" s="231"/>
      <c r="K4" s="626"/>
      <c r="L4" s="626"/>
      <c r="M4" s="626"/>
      <c r="N4" s="626"/>
      <c r="O4" s="626"/>
      <c r="P4" s="626"/>
      <c r="Q4" s="626"/>
      <c r="R4" s="626"/>
      <c r="S4" s="626"/>
      <c r="T4" s="232"/>
    </row>
    <row r="5" spans="1:23" ht="24.75" customHeight="1" thickBot="1" x14ac:dyDescent="0.25">
      <c r="A5" s="632" t="s">
        <v>65</v>
      </c>
      <c r="B5" s="633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632" t="s">
        <v>65</v>
      </c>
      <c r="L5" s="633"/>
      <c r="M5" s="234" t="str">
        <f>tkbieu!F10</f>
        <v>C26OTO1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71</v>
      </c>
      <c r="F6" s="543" t="s">
        <v>72</v>
      </c>
      <c r="G6" s="544" t="s">
        <v>73</v>
      </c>
      <c r="H6" s="543" t="s">
        <v>57</v>
      </c>
      <c r="I6" s="545" t="s">
        <v>61</v>
      </c>
      <c r="J6" s="240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241"/>
    </row>
    <row r="7" spans="1:23" ht="21" customHeight="1" x14ac:dyDescent="0.2">
      <c r="A7" s="627" t="s">
        <v>14</v>
      </c>
      <c r="B7" s="546">
        <v>1</v>
      </c>
      <c r="C7" s="547" t="s">
        <v>15</v>
      </c>
      <c r="D7" s="410" t="str">
        <f>tkbieu!E12</f>
        <v>TIẾNG ANH 1</v>
      </c>
      <c r="E7" s="410" t="str">
        <f>tkbieu!E26</f>
        <v>VẼ</v>
      </c>
      <c r="F7" s="410" t="str">
        <f>tkbieu!E40</f>
        <v>PHÁP LUẬT</v>
      </c>
      <c r="G7" s="410">
        <f>tkbieu!E54</f>
        <v>0</v>
      </c>
      <c r="H7" s="242" t="str">
        <f>tkbieu!E68</f>
        <v>KỸ THUẬT</v>
      </c>
      <c r="I7" s="404" t="str">
        <f>tkbieu!E82</f>
        <v>TIN HỌC</v>
      </c>
      <c r="J7" s="243"/>
      <c r="K7" s="634" t="s">
        <v>14</v>
      </c>
      <c r="L7" s="546">
        <v>1</v>
      </c>
      <c r="M7" s="547" t="s">
        <v>15</v>
      </c>
      <c r="N7" s="242" t="str">
        <f>tkbieu!F12</f>
        <v>GIÁO DỤC</v>
      </c>
      <c r="O7" s="410" t="str">
        <f>tkbieu!F26</f>
        <v>D.SAI L.GHÉP</v>
      </c>
      <c r="P7" s="242">
        <f>tkbieu!F40</f>
        <v>0</v>
      </c>
      <c r="Q7" s="410">
        <f>tkbieu!F54</f>
        <v>0</v>
      </c>
      <c r="R7" s="242" t="str">
        <f>tkbieu!F68</f>
        <v>BD&amp;SC CƠ</v>
      </c>
      <c r="S7" s="404">
        <f>tkbieu!F82</f>
        <v>0</v>
      </c>
    </row>
    <row r="8" spans="1:23" ht="21" customHeight="1" thickBot="1" x14ac:dyDescent="0.25">
      <c r="A8" s="628"/>
      <c r="B8" s="548">
        <v>2</v>
      </c>
      <c r="C8" s="549" t="s">
        <v>17</v>
      </c>
      <c r="D8" s="410">
        <f>tkbieu!E13</f>
        <v>0</v>
      </c>
      <c r="E8" s="410" t="str">
        <f>tkbieu!E27</f>
        <v>KỸ THUẬT</v>
      </c>
      <c r="F8" s="410">
        <f>tkbieu!E41</f>
        <v>0</v>
      </c>
      <c r="G8" s="410">
        <f>tkbieu!E55</f>
        <v>0</v>
      </c>
      <c r="H8" s="242" t="str">
        <f>tkbieu!E69</f>
        <v>Ô TÔ</v>
      </c>
      <c r="I8" s="405">
        <f>tkbieu!E83</f>
        <v>0</v>
      </c>
      <c r="J8" s="243"/>
      <c r="K8" s="635"/>
      <c r="L8" s="548">
        <v>2</v>
      </c>
      <c r="M8" s="549" t="s">
        <v>17</v>
      </c>
      <c r="N8" s="242" t="str">
        <f>tkbieu!F13</f>
        <v>THỂ CHẤT</v>
      </c>
      <c r="O8" s="410" t="str">
        <f>tkbieu!F27</f>
        <v>VÀ ĐO LƯỜNG KT</v>
      </c>
      <c r="P8" s="242">
        <f>tkbieu!F41</f>
        <v>0</v>
      </c>
      <c r="Q8" s="410">
        <f>tkbieu!F55</f>
        <v>0</v>
      </c>
      <c r="R8" s="242" t="str">
        <f>tkbieu!F69</f>
        <v>KHÍ ĐỘNG CƠ</v>
      </c>
      <c r="S8" s="405">
        <f>tkbieu!F83</f>
        <v>0</v>
      </c>
    </row>
    <row r="9" spans="1:23" ht="21" customHeight="1" thickTop="1" x14ac:dyDescent="0.2">
      <c r="A9" s="628"/>
      <c r="B9" s="550">
        <v>3</v>
      </c>
      <c r="C9" s="551" t="s">
        <v>19</v>
      </c>
      <c r="D9" s="246">
        <f>tkbieu!E14</f>
        <v>0</v>
      </c>
      <c r="E9" s="475">
        <f>tkbieu!E28</f>
        <v>0</v>
      </c>
      <c r="F9" s="418">
        <f>tkbieu!E42</f>
        <v>0</v>
      </c>
      <c r="G9" s="416">
        <f>tkbieu!E56</f>
        <v>0</v>
      </c>
      <c r="H9" s="416">
        <f>tkbieu!E70</f>
        <v>0</v>
      </c>
      <c r="I9" s="405">
        <f>tkbieu!E84</f>
        <v>0</v>
      </c>
      <c r="J9" s="243"/>
      <c r="K9" s="635"/>
      <c r="L9" s="550">
        <v>3</v>
      </c>
      <c r="M9" s="551" t="s">
        <v>19</v>
      </c>
      <c r="N9" s="246">
        <f>tkbieu!F14</f>
        <v>0</v>
      </c>
      <c r="O9" s="475">
        <f>tkbieu!F28</f>
        <v>0</v>
      </c>
      <c r="P9" s="418">
        <f>tkbieu!F42</f>
        <v>0</v>
      </c>
      <c r="Q9" s="416">
        <f>tkbieu!F56</f>
        <v>0</v>
      </c>
      <c r="R9" s="416">
        <f>tkbieu!F70</f>
        <v>0</v>
      </c>
      <c r="S9" s="405">
        <f>tkbieu!F84</f>
        <v>0</v>
      </c>
    </row>
    <row r="10" spans="1:23" ht="21" customHeight="1" x14ac:dyDescent="0.2">
      <c r="A10" s="628"/>
      <c r="B10" s="552">
        <v>4</v>
      </c>
      <c r="C10" s="553" t="s">
        <v>20</v>
      </c>
      <c r="D10" s="248" t="str">
        <f>tkbieu!E15</f>
        <v>A209</v>
      </c>
      <c r="E10" s="412" t="str">
        <f>tkbieu!E29</f>
        <v>A209</v>
      </c>
      <c r="F10" s="248" t="str">
        <f>tkbieu!E43</f>
        <v>A209</v>
      </c>
      <c r="G10" s="417">
        <f>tkbieu!E57</f>
        <v>0</v>
      </c>
      <c r="H10" s="248" t="str">
        <f>tkbieu!E71</f>
        <v>A207</v>
      </c>
      <c r="I10" s="406" t="str">
        <f>tkbieu!E85</f>
        <v>B013</v>
      </c>
      <c r="J10" s="243"/>
      <c r="K10" s="635"/>
      <c r="L10" s="552">
        <v>4</v>
      </c>
      <c r="M10" s="553" t="s">
        <v>20</v>
      </c>
      <c r="N10" s="248" t="str">
        <f>tkbieu!F15</f>
        <v>S. TRƯỜNG</v>
      </c>
      <c r="O10" s="412" t="str">
        <f>tkbieu!F29</f>
        <v>A210</v>
      </c>
      <c r="P10" s="248">
        <f>tkbieu!F43</f>
        <v>0</v>
      </c>
      <c r="Q10" s="417">
        <f>tkbieu!F57</f>
        <v>0</v>
      </c>
      <c r="R10" s="248" t="str">
        <f>tkbieu!F71</f>
        <v>B007</v>
      </c>
      <c r="S10" s="406">
        <f>tkbieu!F85</f>
        <v>0</v>
      </c>
    </row>
    <row r="11" spans="1:23" ht="21" customHeight="1" x14ac:dyDescent="0.2">
      <c r="A11" s="628"/>
      <c r="B11" s="554">
        <v>5</v>
      </c>
      <c r="C11" s="555" t="s">
        <v>76</v>
      </c>
      <c r="D11" s="410" t="str">
        <f>tkbieu!E16</f>
        <v>C. Q. PHƯƠNG</v>
      </c>
      <c r="E11" s="410" t="str">
        <f>tkbieu!E30</f>
        <v>T. Y. LONG</v>
      </c>
      <c r="F11" s="410" t="str">
        <f>tkbieu!E44</f>
        <v>C. HỒNG</v>
      </c>
      <c r="G11" s="410">
        <f>tkbieu!E58</f>
        <v>0</v>
      </c>
      <c r="H11" s="242" t="str">
        <f>tkbieu!E72</f>
        <v>T. V. HẢI</v>
      </c>
      <c r="I11" s="407" t="str">
        <f>tkbieu!E86</f>
        <v>T. T. HẢI</v>
      </c>
      <c r="J11" s="243"/>
      <c r="K11" s="635"/>
      <c r="L11" s="554">
        <v>5</v>
      </c>
      <c r="M11" s="555" t="s">
        <v>76</v>
      </c>
      <c r="N11" s="242" t="str">
        <f>tkbieu!F16</f>
        <v>T. THANH</v>
      </c>
      <c r="O11" s="410" t="str">
        <f>tkbieu!F30</f>
        <v>T. THÔNG</v>
      </c>
      <c r="P11" s="250">
        <f>tkbieu!F44</f>
        <v>0</v>
      </c>
      <c r="Q11" s="416">
        <f>tkbieu!F58</f>
        <v>0</v>
      </c>
      <c r="R11" s="242" t="str">
        <f>tkbieu!F72</f>
        <v>T. DƯƠNG</v>
      </c>
      <c r="S11" s="407">
        <f>tkbieu!F86</f>
        <v>0</v>
      </c>
    </row>
    <row r="12" spans="1:23" ht="21" customHeight="1" thickBot="1" x14ac:dyDescent="0.25">
      <c r="A12" s="629"/>
      <c r="B12" s="251"/>
      <c r="C12" s="252"/>
      <c r="D12" s="253"/>
      <c r="E12" s="254"/>
      <c r="F12" s="254"/>
      <c r="G12" s="254"/>
      <c r="H12" s="256"/>
      <c r="I12" s="257"/>
      <c r="J12" s="258"/>
      <c r="K12" s="636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630" t="s">
        <v>27</v>
      </c>
      <c r="B13" s="552">
        <v>6</v>
      </c>
      <c r="C13" s="551" t="s">
        <v>28</v>
      </c>
      <c r="D13" s="528" t="str">
        <f>tkbieu!E19</f>
        <v>HỌC VHPT</v>
      </c>
      <c r="E13" s="529" t="str">
        <f>tkbieu!E33</f>
        <v>HỌC VHPT</v>
      </c>
      <c r="F13" s="530" t="str">
        <f>tkbieu!E47</f>
        <v>HỌC VHPT</v>
      </c>
      <c r="G13" s="529" t="str">
        <f>tkbieu!E61</f>
        <v>HỌC VHPT</v>
      </c>
      <c r="H13" s="529" t="str">
        <f>tkbieu!E75</f>
        <v>HỌC VHPT</v>
      </c>
      <c r="I13" s="259" t="str">
        <f>tkbieu!E89</f>
        <v>TIN HỌC</v>
      </c>
      <c r="J13" s="260"/>
      <c r="K13" s="630" t="s">
        <v>27</v>
      </c>
      <c r="L13" s="552">
        <v>6</v>
      </c>
      <c r="M13" s="551" t="s">
        <v>28</v>
      </c>
      <c r="N13" s="261" t="str">
        <f>tkbieu!F19</f>
        <v>TIẾNG ANH 1</v>
      </c>
      <c r="O13" s="414" t="str">
        <f>tkbieu!F33</f>
        <v>KỸ THUẬT</v>
      </c>
      <c r="P13" s="242" t="str">
        <f>tkbieu!F47</f>
        <v>GIÁO DỤC</v>
      </c>
      <c r="Q13" s="414">
        <f>tkbieu!F61</f>
        <v>0</v>
      </c>
      <c r="R13" s="414" t="str">
        <f>tkbieu!F75</f>
        <v>BD&amp;SC CƠ</v>
      </c>
      <c r="S13" s="259">
        <f>tkbieu!F89</f>
        <v>0</v>
      </c>
    </row>
    <row r="14" spans="1:23" ht="21" customHeight="1" thickBot="1" x14ac:dyDescent="0.25">
      <c r="A14" s="628"/>
      <c r="B14" s="548">
        <v>7</v>
      </c>
      <c r="C14" s="553" t="s">
        <v>33</v>
      </c>
      <c r="D14" s="598" t="str">
        <f>tkbieu!E20</f>
        <v>THEO TKB</v>
      </c>
      <c r="E14" s="599" t="str">
        <f>tkbieu!E34</f>
        <v>THEO TKB</v>
      </c>
      <c r="F14" s="600" t="str">
        <f>tkbieu!E48</f>
        <v>THEO TKB</v>
      </c>
      <c r="G14" s="599" t="str">
        <f>tkbieu!E62</f>
        <v>THEO TKB</v>
      </c>
      <c r="H14" s="599" t="str">
        <f>tkbieu!E76</f>
        <v>THEO TKB</v>
      </c>
      <c r="I14" s="259">
        <f>tkbieu!E90</f>
        <v>0</v>
      </c>
      <c r="J14" s="260"/>
      <c r="K14" s="628"/>
      <c r="L14" s="548">
        <v>7</v>
      </c>
      <c r="M14" s="553" t="s">
        <v>33</v>
      </c>
      <c r="N14" s="242">
        <f>tkbieu!F20</f>
        <v>0</v>
      </c>
      <c r="O14" s="410" t="str">
        <f>tkbieu!F34</f>
        <v>Ô TÔ</v>
      </c>
      <c r="P14" s="242" t="str">
        <f>tkbieu!F48</f>
        <v>CHÍNH TRỊ</v>
      </c>
      <c r="Q14" s="410">
        <f>tkbieu!F62</f>
        <v>0</v>
      </c>
      <c r="R14" s="410" t="str">
        <f>tkbieu!F76</f>
        <v>KHÍ ĐỘNG CƠ</v>
      </c>
      <c r="S14" s="259">
        <f>tkbieu!F90</f>
        <v>0</v>
      </c>
    </row>
    <row r="15" spans="1:23" ht="21" customHeight="1" thickTop="1" x14ac:dyDescent="0.2">
      <c r="A15" s="628"/>
      <c r="B15" s="550">
        <v>8</v>
      </c>
      <c r="C15" s="551" t="s">
        <v>36</v>
      </c>
      <c r="D15" s="598" t="str">
        <f>tkbieu!E21</f>
        <v>TTGDTX</v>
      </c>
      <c r="E15" s="599" t="str">
        <f>tkbieu!E35</f>
        <v>TTGDTX</v>
      </c>
      <c r="F15" s="600" t="str">
        <f>tkbieu!E49</f>
        <v>TTGDTX</v>
      </c>
      <c r="G15" s="599" t="str">
        <f>tkbieu!E63</f>
        <v>TTGDTX</v>
      </c>
      <c r="H15" s="601" t="str">
        <f>tkbieu!E77</f>
        <v>TTGDTX</v>
      </c>
      <c r="I15" s="474">
        <f>tkbieu!E91</f>
        <v>0</v>
      </c>
      <c r="J15" s="260"/>
      <c r="K15" s="628"/>
      <c r="L15" s="550">
        <v>8</v>
      </c>
      <c r="M15" s="551" t="s">
        <v>36</v>
      </c>
      <c r="N15" s="244">
        <f>tkbieu!F21</f>
        <v>0</v>
      </c>
      <c r="O15" s="475">
        <f>tkbieu!F35</f>
        <v>0</v>
      </c>
      <c r="P15" s="246">
        <f>tkbieu!F49</f>
        <v>0</v>
      </c>
      <c r="Q15" s="475">
        <f>tkbieu!F63</f>
        <v>0</v>
      </c>
      <c r="R15" s="476">
        <f>tkbieu!F77</f>
        <v>0</v>
      </c>
      <c r="S15" s="474">
        <f>tkbieu!F91</f>
        <v>0</v>
      </c>
    </row>
    <row r="16" spans="1:23" ht="21" customHeight="1" x14ac:dyDescent="0.2">
      <c r="A16" s="628"/>
      <c r="B16" s="552">
        <v>9</v>
      </c>
      <c r="C16" s="553" t="s">
        <v>37</v>
      </c>
      <c r="D16" s="531">
        <f>tkbieu!E22</f>
        <v>0</v>
      </c>
      <c r="E16" s="249">
        <f>tkbieu!E36</f>
        <v>0</v>
      </c>
      <c r="F16" s="531">
        <f>tkbieu!E50</f>
        <v>0</v>
      </c>
      <c r="G16" s="249">
        <f>tkbieu!E64</f>
        <v>0</v>
      </c>
      <c r="H16" s="249">
        <f>tkbieu!E78</f>
        <v>0</v>
      </c>
      <c r="I16" s="263" t="str">
        <f>tkbieu!E92</f>
        <v>B013</v>
      </c>
      <c r="J16" s="264"/>
      <c r="K16" s="628"/>
      <c r="L16" s="552">
        <v>9</v>
      </c>
      <c r="M16" s="553" t="s">
        <v>37</v>
      </c>
      <c r="N16" s="248" t="str">
        <f>tkbieu!F22</f>
        <v>A207</v>
      </c>
      <c r="O16" s="412" t="str">
        <f>tkbieu!F36</f>
        <v>A210</v>
      </c>
      <c r="P16" s="248" t="str">
        <f>tkbieu!F50</f>
        <v>A210</v>
      </c>
      <c r="Q16" s="412">
        <f>tkbieu!F64</f>
        <v>0</v>
      </c>
      <c r="R16" s="412" t="str">
        <f>tkbieu!F78</f>
        <v>B007</v>
      </c>
      <c r="S16" s="263">
        <f>tkbieu!F92</f>
        <v>0</v>
      </c>
    </row>
    <row r="17" spans="1:35" ht="21" customHeight="1" x14ac:dyDescent="0.2">
      <c r="A17" s="628"/>
      <c r="B17" s="554">
        <v>10</v>
      </c>
      <c r="C17" s="555" t="s">
        <v>77</v>
      </c>
      <c r="D17" s="532">
        <f>tkbieu!E23</f>
        <v>0</v>
      </c>
      <c r="E17" s="533">
        <f>tkbieu!E37</f>
        <v>0</v>
      </c>
      <c r="F17" s="534">
        <f>tkbieu!E51</f>
        <v>0</v>
      </c>
      <c r="G17" s="533">
        <f>tkbieu!E65</f>
        <v>0</v>
      </c>
      <c r="H17" s="535">
        <f>tkbieu!E79</f>
        <v>0</v>
      </c>
      <c r="I17" s="266" t="str">
        <f>tkbieu!E93</f>
        <v>T. T. HẢI</v>
      </c>
      <c r="J17" s="260"/>
      <c r="K17" s="628"/>
      <c r="L17" s="554">
        <v>10</v>
      </c>
      <c r="M17" s="555" t="s">
        <v>77</v>
      </c>
      <c r="N17" s="250" t="str">
        <f>tkbieu!F23</f>
        <v>T. QUÂN</v>
      </c>
      <c r="O17" s="413" t="str">
        <f>tkbieu!F37</f>
        <v>T. HUY</v>
      </c>
      <c r="P17" s="250" t="str">
        <f>tkbieu!F51</f>
        <v>C. MI</v>
      </c>
      <c r="Q17" s="413">
        <f>tkbieu!F65</f>
        <v>0</v>
      </c>
      <c r="R17" s="415" t="str">
        <f>tkbieu!F79</f>
        <v>T. DƯƠNG</v>
      </c>
      <c r="S17" s="266">
        <f>tkbieu!F93</f>
        <v>0</v>
      </c>
    </row>
    <row r="18" spans="1:35" ht="21" customHeight="1" thickBot="1" x14ac:dyDescent="0.25">
      <c r="A18" s="631"/>
      <c r="B18" s="267"/>
      <c r="C18" s="268"/>
      <c r="D18" s="269"/>
      <c r="E18" s="270"/>
      <c r="F18" s="270"/>
      <c r="G18" s="271"/>
      <c r="H18" s="272"/>
      <c r="I18" s="273"/>
      <c r="J18" s="274"/>
      <c r="K18" s="631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625" t="str">
        <f>A3</f>
        <v>ÁP DỤNG TỪ NGÀY 12/10 ĐẾN 30/10/2026</v>
      </c>
      <c r="B20" s="624"/>
      <c r="C20" s="624"/>
      <c r="D20" s="624"/>
      <c r="E20" s="624"/>
      <c r="F20" s="624"/>
      <c r="G20" s="624"/>
      <c r="H20" s="624"/>
      <c r="I20" s="624"/>
      <c r="J20" s="228"/>
      <c r="K20" s="625" t="str">
        <f>A20</f>
        <v>ÁP DỤNG TỪ NGÀY 12/10 ĐẾN 30/10/2026</v>
      </c>
      <c r="L20" s="624"/>
      <c r="M20" s="624"/>
      <c r="N20" s="624"/>
      <c r="O20" s="624"/>
      <c r="P20" s="624"/>
      <c r="Q20" s="624"/>
      <c r="R20" s="624"/>
      <c r="S20" s="624"/>
    </row>
    <row r="21" spans="1:35" ht="20.25" customHeight="1" x14ac:dyDescent="0.35">
      <c r="A21" s="637"/>
      <c r="B21" s="624"/>
      <c r="C21" s="624"/>
      <c r="D21" s="624"/>
      <c r="E21" s="624"/>
      <c r="F21" s="624"/>
      <c r="G21" s="624"/>
      <c r="H21" s="624"/>
      <c r="I21" s="624"/>
      <c r="J21" s="231"/>
      <c r="K21" s="637"/>
      <c r="L21" s="624"/>
      <c r="M21" s="624"/>
      <c r="N21" s="624"/>
      <c r="O21" s="624"/>
      <c r="P21" s="624"/>
      <c r="Q21" s="624"/>
      <c r="R21" s="624"/>
      <c r="S21" s="624"/>
    </row>
    <row r="22" spans="1:35" ht="24" customHeight="1" thickBot="1" x14ac:dyDescent="0.25">
      <c r="A22" s="632" t="s">
        <v>65</v>
      </c>
      <c r="B22" s="633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632" t="s">
        <v>65</v>
      </c>
      <c r="L22" s="633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7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66" t="s">
        <v>75</v>
      </c>
    </row>
    <row r="24" spans="1:35" ht="21" customHeight="1" x14ac:dyDescent="0.35">
      <c r="A24" s="627" t="s">
        <v>14</v>
      </c>
      <c r="B24" s="546">
        <v>1</v>
      </c>
      <c r="C24" s="547" t="s">
        <v>15</v>
      </c>
      <c r="D24" s="410" t="str">
        <f>tkbieu!G12</f>
        <v>KỸ NĂNG</v>
      </c>
      <c r="E24" s="410">
        <f>tkbieu!G26</f>
        <v>0</v>
      </c>
      <c r="F24" s="410" t="str">
        <f>tkbieu!G40</f>
        <v>TIẾNG ANH 1</v>
      </c>
      <c r="G24" s="410">
        <f>tkbieu!G54</f>
        <v>0</v>
      </c>
      <c r="H24" s="410">
        <f>tkbieu!G68</f>
        <v>0</v>
      </c>
      <c r="I24" s="404">
        <f>tkbieu!G82</f>
        <v>0</v>
      </c>
      <c r="J24" s="557"/>
      <c r="K24" s="634" t="s">
        <v>14</v>
      </c>
      <c r="L24" s="546">
        <v>1</v>
      </c>
      <c r="M24" s="547" t="s">
        <v>15</v>
      </c>
      <c r="N24" s="242" t="str">
        <f>tkbieu!H12</f>
        <v>GIÁO DỤC</v>
      </c>
      <c r="O24" s="410">
        <f>tkbieu!H26</f>
        <v>0</v>
      </c>
      <c r="P24" s="242" t="str">
        <f>tkbieu!H40</f>
        <v>TIẾNG ANH 1</v>
      </c>
      <c r="Q24" s="410">
        <f>tkbieu!H54</f>
        <v>0</v>
      </c>
      <c r="R24" s="242">
        <f>tkbieu!H68</f>
        <v>0</v>
      </c>
      <c r="S24" s="567">
        <f>tkbieu!H82</f>
        <v>0</v>
      </c>
    </row>
    <row r="25" spans="1:35" ht="21" customHeight="1" thickBot="1" x14ac:dyDescent="0.4">
      <c r="A25" s="628"/>
      <c r="B25" s="548">
        <v>2</v>
      </c>
      <c r="C25" s="549" t="s">
        <v>17</v>
      </c>
      <c r="D25" s="410" t="str">
        <f>tkbieu!G13</f>
        <v>THIẾT YẾU</v>
      </c>
      <c r="E25" s="410">
        <f>tkbieu!G27</f>
        <v>0</v>
      </c>
      <c r="F25" s="410">
        <f>tkbieu!G41</f>
        <v>0</v>
      </c>
      <c r="G25" s="410">
        <f>tkbieu!G55</f>
        <v>0</v>
      </c>
      <c r="H25" s="410">
        <f>tkbieu!G69</f>
        <v>0</v>
      </c>
      <c r="I25" s="405">
        <f>tkbieu!G83</f>
        <v>0</v>
      </c>
      <c r="J25" s="557"/>
      <c r="K25" s="635"/>
      <c r="L25" s="548">
        <v>2</v>
      </c>
      <c r="M25" s="549" t="s">
        <v>17</v>
      </c>
      <c r="N25" s="242" t="str">
        <f>tkbieu!H13</f>
        <v>CHÍNH TRỊ</v>
      </c>
      <c r="O25" s="410">
        <f>tkbieu!H27</f>
        <v>0</v>
      </c>
      <c r="P25" s="242">
        <f>tkbieu!H41</f>
        <v>0</v>
      </c>
      <c r="Q25" s="410">
        <f>tkbieu!H55</f>
        <v>0</v>
      </c>
      <c r="R25" s="242">
        <f>tkbieu!H69</f>
        <v>0</v>
      </c>
      <c r="S25" s="405">
        <f>tkbieu!H83</f>
        <v>0</v>
      </c>
      <c r="AI25" s="178"/>
    </row>
    <row r="26" spans="1:35" ht="21" customHeight="1" thickTop="1" x14ac:dyDescent="0.35">
      <c r="A26" s="628"/>
      <c r="B26" s="550">
        <v>3</v>
      </c>
      <c r="C26" s="551" t="s">
        <v>19</v>
      </c>
      <c r="D26" s="244" t="str">
        <f>tkbieu!G14</f>
        <v>HỌC GHÉP
AD TỪ 28/9</v>
      </c>
      <c r="E26" s="475">
        <f>tkbieu!G28</f>
        <v>0</v>
      </c>
      <c r="F26" s="418" t="str">
        <f>tkbieu!G42</f>
        <v>HỌC GHÉP</v>
      </c>
      <c r="G26" s="416">
        <f>tkbieu!G56</f>
        <v>0</v>
      </c>
      <c r="H26" s="411">
        <f>tkbieu!G70</f>
        <v>0</v>
      </c>
      <c r="I26" s="405">
        <f>tkbieu!G84</f>
        <v>0</v>
      </c>
      <c r="J26" s="557"/>
      <c r="K26" s="635"/>
      <c r="L26" s="550">
        <v>3</v>
      </c>
      <c r="M26" s="551" t="s">
        <v>19</v>
      </c>
      <c r="N26" s="246" t="str">
        <f>tkbieu!H14</f>
        <v>HỌC GHÉP</v>
      </c>
      <c r="O26" s="475">
        <f>tkbieu!H28</f>
        <v>0</v>
      </c>
      <c r="P26" s="418" t="str">
        <f>tkbieu!H42</f>
        <v>HỌC GHÉP</v>
      </c>
      <c r="Q26" s="416">
        <f>tkbieu!H56</f>
        <v>0</v>
      </c>
      <c r="R26" s="411">
        <f>tkbieu!H70</f>
        <v>0</v>
      </c>
      <c r="S26" s="405">
        <f>tkbieu!H84</f>
        <v>0</v>
      </c>
    </row>
    <row r="27" spans="1:35" ht="21" customHeight="1" x14ac:dyDescent="0.35">
      <c r="A27" s="628"/>
      <c r="B27" s="552">
        <v>4</v>
      </c>
      <c r="C27" s="553" t="s">
        <v>20</v>
      </c>
      <c r="D27" s="248" t="str">
        <f>tkbieu!G15</f>
        <v>A208</v>
      </c>
      <c r="E27" s="412">
        <f>tkbieu!G29</f>
        <v>0</v>
      </c>
      <c r="F27" s="248" t="str">
        <f>tkbieu!G43</f>
        <v>A208</v>
      </c>
      <c r="G27" s="417">
        <f>tkbieu!G57</f>
        <v>0</v>
      </c>
      <c r="H27" s="248">
        <f>tkbieu!G71</f>
        <v>0</v>
      </c>
      <c r="I27" s="406">
        <f>tkbieu!G85</f>
        <v>0</v>
      </c>
      <c r="J27" s="557"/>
      <c r="K27" s="635"/>
      <c r="L27" s="552">
        <v>4</v>
      </c>
      <c r="M27" s="553" t="s">
        <v>20</v>
      </c>
      <c r="N27" s="248" t="str">
        <f>tkbieu!H15</f>
        <v>A207</v>
      </c>
      <c r="O27" s="412">
        <f>tkbieu!H29</f>
        <v>0</v>
      </c>
      <c r="P27" s="248" t="str">
        <f>tkbieu!H43</f>
        <v>A207</v>
      </c>
      <c r="Q27" s="417">
        <f>tkbieu!H57</f>
        <v>0</v>
      </c>
      <c r="R27" s="248">
        <f>tkbieu!H71</f>
        <v>0</v>
      </c>
      <c r="S27" s="406">
        <f>tkbieu!H85</f>
        <v>0</v>
      </c>
    </row>
    <row r="28" spans="1:35" ht="21" customHeight="1" x14ac:dyDescent="0.35">
      <c r="A28" s="628"/>
      <c r="B28" s="554">
        <v>5</v>
      </c>
      <c r="C28" s="555" t="s">
        <v>76</v>
      </c>
      <c r="D28" s="410" t="str">
        <f>tkbieu!G16</f>
        <v>C. LINH</v>
      </c>
      <c r="E28" s="410">
        <f>tkbieu!G30</f>
        <v>0</v>
      </c>
      <c r="F28" s="410" t="str">
        <f>tkbieu!G44</f>
        <v>T. C. HOÀNG</v>
      </c>
      <c r="G28" s="410">
        <f>tkbieu!G58</f>
        <v>0</v>
      </c>
      <c r="H28" s="410">
        <f>tkbieu!G72</f>
        <v>0</v>
      </c>
      <c r="I28" s="407">
        <f>tkbieu!G86</f>
        <v>0</v>
      </c>
      <c r="J28" s="557"/>
      <c r="K28" s="635"/>
      <c r="L28" s="554">
        <v>5</v>
      </c>
      <c r="M28" s="555" t="s">
        <v>76</v>
      </c>
      <c r="N28" s="242" t="str">
        <f>tkbieu!H16</f>
        <v>C. NGUYÊN</v>
      </c>
      <c r="O28" s="410">
        <f>tkbieu!H30</f>
        <v>0</v>
      </c>
      <c r="P28" s="250" t="str">
        <f>tkbieu!H44</f>
        <v>T. QUÂN</v>
      </c>
      <c r="Q28" s="416">
        <f>tkbieu!H58</f>
        <v>0</v>
      </c>
      <c r="R28" s="242">
        <f>tkbieu!H72</f>
        <v>0</v>
      </c>
      <c r="S28" s="407">
        <f>tkbieu!H86</f>
        <v>0</v>
      </c>
    </row>
    <row r="29" spans="1:35" ht="21" customHeight="1" thickBot="1" x14ac:dyDescent="0.4">
      <c r="A29" s="629"/>
      <c r="B29" s="251"/>
      <c r="C29" s="252"/>
      <c r="D29" s="593"/>
      <c r="E29" s="254"/>
      <c r="F29" s="255"/>
      <c r="G29" s="254"/>
      <c r="H29" s="256"/>
      <c r="I29" s="257"/>
      <c r="J29" s="557"/>
      <c r="K29" s="636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630" t="s">
        <v>27</v>
      </c>
      <c r="B30" s="552">
        <v>6</v>
      </c>
      <c r="C30" s="551" t="s">
        <v>28</v>
      </c>
      <c r="D30" s="528" t="str">
        <f>tkbieu!G19</f>
        <v>HỌC VHPT</v>
      </c>
      <c r="E30" s="529" t="str">
        <f>tkbieu!G33</f>
        <v>HỌC VHPT</v>
      </c>
      <c r="F30" s="530" t="str">
        <f>tkbieu!G47</f>
        <v>HỌC VHPT</v>
      </c>
      <c r="G30" s="529" t="str">
        <f>tkbieu!G61</f>
        <v>HỌC VHPT</v>
      </c>
      <c r="H30" s="529" t="str">
        <f>tkbieu!G75</f>
        <v>HỌC VHPT</v>
      </c>
      <c r="I30" s="259">
        <f>tkbieu!G89</f>
        <v>0</v>
      </c>
      <c r="J30" s="231"/>
      <c r="K30" s="630" t="s">
        <v>27</v>
      </c>
      <c r="L30" s="552">
        <v>6</v>
      </c>
      <c r="M30" s="551" t="s">
        <v>28</v>
      </c>
      <c r="N30" s="261">
        <f>tkbieu!H19</f>
        <v>0</v>
      </c>
      <c r="O30" s="414">
        <f>tkbieu!H33</f>
        <v>0</v>
      </c>
      <c r="P30" s="242" t="str">
        <f>tkbieu!H47</f>
        <v>GIÁO DỤC</v>
      </c>
      <c r="Q30" s="414">
        <f>tkbieu!H61</f>
        <v>0</v>
      </c>
      <c r="R30" s="414">
        <f>tkbieu!H75</f>
        <v>0</v>
      </c>
      <c r="S30" s="259">
        <f>tkbieu!H89</f>
        <v>0</v>
      </c>
    </row>
    <row r="31" spans="1:35" ht="21" customHeight="1" thickBot="1" x14ac:dyDescent="0.4">
      <c r="A31" s="628"/>
      <c r="B31" s="548">
        <v>7</v>
      </c>
      <c r="C31" s="553" t="s">
        <v>33</v>
      </c>
      <c r="D31" s="598" t="str">
        <f>tkbieu!G20</f>
        <v>THEO TKB</v>
      </c>
      <c r="E31" s="599" t="str">
        <f>tkbieu!G34</f>
        <v>THEO TKB</v>
      </c>
      <c r="F31" s="600" t="str">
        <f>tkbieu!G48</f>
        <v>THEO TKB</v>
      </c>
      <c r="G31" s="599" t="str">
        <f>tkbieu!G62</f>
        <v>THEO TKB</v>
      </c>
      <c r="H31" s="599" t="str">
        <f>tkbieu!G76</f>
        <v>THEO TKB</v>
      </c>
      <c r="I31" s="259">
        <f>tkbieu!G90</f>
        <v>0</v>
      </c>
      <c r="J31" s="231"/>
      <c r="K31" s="628"/>
      <c r="L31" s="548">
        <v>7</v>
      </c>
      <c r="M31" s="553" t="s">
        <v>33</v>
      </c>
      <c r="N31" s="242">
        <f>tkbieu!H20</f>
        <v>0</v>
      </c>
      <c r="O31" s="410">
        <f>tkbieu!H34</f>
        <v>0</v>
      </c>
      <c r="P31" s="242" t="str">
        <f>tkbieu!H48</f>
        <v>THỂ CHẤT</v>
      </c>
      <c r="Q31" s="410">
        <f>tkbieu!H62</f>
        <v>0</v>
      </c>
      <c r="R31" s="410">
        <f>tkbieu!H76</f>
        <v>0</v>
      </c>
      <c r="S31" s="259">
        <f>tkbieu!H90</f>
        <v>0</v>
      </c>
    </row>
    <row r="32" spans="1:35" ht="21" customHeight="1" thickTop="1" x14ac:dyDescent="0.35">
      <c r="A32" s="628"/>
      <c r="B32" s="550">
        <v>8</v>
      </c>
      <c r="C32" s="551" t="s">
        <v>36</v>
      </c>
      <c r="D32" s="598" t="str">
        <f>tkbieu!G21</f>
        <v>TTGDTX</v>
      </c>
      <c r="E32" s="599" t="str">
        <f>tkbieu!G35</f>
        <v>TTGDTX</v>
      </c>
      <c r="F32" s="600" t="str">
        <f>tkbieu!G49</f>
        <v>TTGDTX</v>
      </c>
      <c r="G32" s="599" t="str">
        <f>tkbieu!G63</f>
        <v>TTGDTX</v>
      </c>
      <c r="H32" s="601" t="str">
        <f>tkbieu!G77</f>
        <v>TTGDTX</v>
      </c>
      <c r="I32" s="474">
        <f>tkbieu!G91</f>
        <v>0</v>
      </c>
      <c r="J32" s="231"/>
      <c r="K32" s="628"/>
      <c r="L32" s="550">
        <v>8</v>
      </c>
      <c r="M32" s="551" t="s">
        <v>36</v>
      </c>
      <c r="N32" s="244">
        <f>tkbieu!H21</f>
        <v>0</v>
      </c>
      <c r="O32" s="475">
        <f>tkbieu!H35</f>
        <v>0</v>
      </c>
      <c r="P32" s="246" t="str">
        <f>tkbieu!H49</f>
        <v>HỌC GHÉP</v>
      </c>
      <c r="Q32" s="475">
        <f>tkbieu!H63</f>
        <v>0</v>
      </c>
      <c r="R32" s="476">
        <f>tkbieu!H77</f>
        <v>0</v>
      </c>
      <c r="S32" s="474">
        <f>tkbieu!H91</f>
        <v>0</v>
      </c>
    </row>
    <row r="33" spans="1:19" ht="21" customHeight="1" x14ac:dyDescent="0.35">
      <c r="A33" s="628"/>
      <c r="B33" s="552">
        <v>9</v>
      </c>
      <c r="C33" s="553" t="s">
        <v>37</v>
      </c>
      <c r="D33" s="531">
        <f>tkbieu!G22</f>
        <v>0</v>
      </c>
      <c r="E33" s="249">
        <f>tkbieu!G36</f>
        <v>0</v>
      </c>
      <c r="F33" s="531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628"/>
      <c r="L33" s="552">
        <v>9</v>
      </c>
      <c r="M33" s="553" t="s">
        <v>37</v>
      </c>
      <c r="N33" s="248">
        <f>tkbieu!H22</f>
        <v>0</v>
      </c>
      <c r="O33" s="412">
        <f>tkbieu!H36</f>
        <v>0</v>
      </c>
      <c r="P33" s="248" t="str">
        <f>tkbieu!H50</f>
        <v>S. TRƯỜNG</v>
      </c>
      <c r="Q33" s="412">
        <f>tkbieu!H64</f>
        <v>0</v>
      </c>
      <c r="R33" s="412">
        <f>tkbieu!H78</f>
        <v>0</v>
      </c>
      <c r="S33" s="263">
        <f>tkbieu!H92</f>
        <v>0</v>
      </c>
    </row>
    <row r="34" spans="1:19" ht="21" customHeight="1" x14ac:dyDescent="0.35">
      <c r="A34" s="628"/>
      <c r="B34" s="554">
        <v>10</v>
      </c>
      <c r="C34" s="555" t="s">
        <v>77</v>
      </c>
      <c r="D34" s="532">
        <f>tkbieu!G23</f>
        <v>0</v>
      </c>
      <c r="E34" s="533">
        <f>tkbieu!G37</f>
        <v>0</v>
      </c>
      <c r="F34" s="534">
        <f>tkbieu!G51</f>
        <v>0</v>
      </c>
      <c r="G34" s="533">
        <f>tkbieu!G65</f>
        <v>0</v>
      </c>
      <c r="H34" s="535">
        <f>tkbieu!G79</f>
        <v>0</v>
      </c>
      <c r="I34" s="266">
        <f>tkbieu!G93</f>
        <v>0</v>
      </c>
      <c r="J34" s="231"/>
      <c r="K34" s="628"/>
      <c r="L34" s="554">
        <v>10</v>
      </c>
      <c r="M34" s="555" t="s">
        <v>77</v>
      </c>
      <c r="N34" s="250">
        <f>tkbieu!H23</f>
        <v>0</v>
      </c>
      <c r="O34" s="413">
        <f>tkbieu!H37</f>
        <v>0</v>
      </c>
      <c r="P34" s="250" t="str">
        <f>tkbieu!H51</f>
        <v>T. THANH</v>
      </c>
      <c r="Q34" s="413">
        <f>tkbieu!H65</f>
        <v>0</v>
      </c>
      <c r="R34" s="415">
        <f>tkbieu!H79</f>
        <v>0</v>
      </c>
      <c r="S34" s="266">
        <f>tkbieu!H93</f>
        <v>0</v>
      </c>
    </row>
    <row r="35" spans="1:19" ht="21" customHeight="1" thickBot="1" x14ac:dyDescent="0.4">
      <c r="A35" s="631"/>
      <c r="B35" s="267"/>
      <c r="C35" s="268"/>
      <c r="D35" s="269"/>
      <c r="E35" s="270"/>
      <c r="F35" s="270"/>
      <c r="G35" s="271"/>
      <c r="H35" s="272"/>
      <c r="I35" s="273"/>
      <c r="J35" s="231"/>
      <c r="K35" s="631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3">
      <c r="A37" s="638" t="str">
        <f>'KCK-OTO'!A20</f>
        <v>ÁP DỤNG TỪ NGÀY 12/10 ĐẾN 30/10/2026</v>
      </c>
      <c r="B37" s="624"/>
      <c r="C37" s="624"/>
      <c r="D37" s="624"/>
      <c r="E37" s="624"/>
      <c r="F37" s="624"/>
      <c r="G37" s="624"/>
      <c r="H37" s="624"/>
      <c r="I37" s="624"/>
    </row>
    <row r="38" spans="1:19" ht="18" customHeight="1" x14ac:dyDescent="0.2">
      <c r="A38" s="637"/>
      <c r="B38" s="624"/>
      <c r="C38" s="624"/>
      <c r="D38" s="624"/>
      <c r="E38" s="624"/>
      <c r="F38" s="624"/>
      <c r="G38" s="624"/>
      <c r="H38" s="624"/>
    </row>
    <row r="39" spans="1:19" ht="25.5" customHeight="1" thickBot="1" x14ac:dyDescent="0.25">
      <c r="A39" s="632" t="s">
        <v>65</v>
      </c>
      <c r="B39" s="633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56" t="s">
        <v>68</v>
      </c>
      <c r="B40" s="542" t="s">
        <v>69</v>
      </c>
      <c r="C40" s="542" t="s">
        <v>70</v>
      </c>
      <c r="D40" s="543" t="s">
        <v>13</v>
      </c>
      <c r="E40" s="543" t="s">
        <v>74</v>
      </c>
      <c r="F40" s="543" t="s">
        <v>49</v>
      </c>
      <c r="G40" s="543" t="s">
        <v>53</v>
      </c>
      <c r="H40" s="543" t="s">
        <v>57</v>
      </c>
      <c r="I40" s="566" t="s">
        <v>75</v>
      </c>
    </row>
    <row r="41" spans="1:19" ht="21" customHeight="1" x14ac:dyDescent="0.2">
      <c r="A41" s="634" t="s">
        <v>14</v>
      </c>
      <c r="B41" s="546">
        <v>1</v>
      </c>
      <c r="C41" s="547" t="s">
        <v>15</v>
      </c>
      <c r="D41" s="242" t="str">
        <f>tkbieu!I12</f>
        <v>GIÁO DỤC</v>
      </c>
      <c r="E41" s="410">
        <f>tkbieu!I26</f>
        <v>0</v>
      </c>
      <c r="F41" s="242" t="str">
        <f>tkbieu!I40</f>
        <v>TIẾNG ANH 1</v>
      </c>
      <c r="G41" s="410">
        <f>tkbieu!I54</f>
        <v>0</v>
      </c>
      <c r="H41" s="242">
        <f>tkbieu!I68</f>
        <v>0</v>
      </c>
      <c r="I41" s="567">
        <f>tkbieu!I82</f>
        <v>0</v>
      </c>
    </row>
    <row r="42" spans="1:19" ht="21" customHeight="1" thickBot="1" x14ac:dyDescent="0.25">
      <c r="A42" s="635"/>
      <c r="B42" s="548">
        <v>2</v>
      </c>
      <c r="C42" s="549" t="s">
        <v>17</v>
      </c>
      <c r="D42" s="242" t="str">
        <f>tkbieu!I13</f>
        <v>CHÍNH TRỊ</v>
      </c>
      <c r="E42" s="410">
        <f>tkbieu!I27</f>
        <v>0</v>
      </c>
      <c r="F42" s="242">
        <f>tkbieu!I41</f>
        <v>0</v>
      </c>
      <c r="G42" s="410">
        <f>tkbieu!I55</f>
        <v>0</v>
      </c>
      <c r="H42" s="242">
        <f>tkbieu!I69</f>
        <v>0</v>
      </c>
      <c r="I42" s="405">
        <f>tkbieu!I83</f>
        <v>0</v>
      </c>
    </row>
    <row r="43" spans="1:19" ht="21" customHeight="1" thickTop="1" x14ac:dyDescent="0.2">
      <c r="A43" s="635"/>
      <c r="B43" s="550">
        <v>3</v>
      </c>
      <c r="C43" s="551" t="s">
        <v>19</v>
      </c>
      <c r="D43" s="246" t="str">
        <f>tkbieu!I14</f>
        <v>HỌC GHÉP</v>
      </c>
      <c r="E43" s="475">
        <f>tkbieu!I28</f>
        <v>0</v>
      </c>
      <c r="F43" s="418" t="str">
        <f>tkbieu!I42</f>
        <v>HỌC GHÉP</v>
      </c>
      <c r="G43" s="416">
        <f>tkbieu!I56</f>
        <v>0</v>
      </c>
      <c r="H43" s="411">
        <f>tkbieu!I70</f>
        <v>0</v>
      </c>
      <c r="I43" s="405">
        <f>tkbieu!I84</f>
        <v>0</v>
      </c>
    </row>
    <row r="44" spans="1:19" ht="21" customHeight="1" x14ac:dyDescent="0.2">
      <c r="A44" s="635"/>
      <c r="B44" s="552">
        <v>4</v>
      </c>
      <c r="C44" s="553" t="s">
        <v>20</v>
      </c>
      <c r="D44" s="248" t="str">
        <f>tkbieu!I15</f>
        <v>A207</v>
      </c>
      <c r="E44" s="412">
        <f>tkbieu!I29</f>
        <v>0</v>
      </c>
      <c r="F44" s="248" t="str">
        <f>tkbieu!I43</f>
        <v>A207</v>
      </c>
      <c r="G44" s="417">
        <f>tkbieu!I57</f>
        <v>0</v>
      </c>
      <c r="H44" s="248">
        <f>tkbieu!I71</f>
        <v>0</v>
      </c>
      <c r="I44" s="406">
        <f>tkbieu!I85</f>
        <v>0</v>
      </c>
    </row>
    <row r="45" spans="1:19" ht="21" customHeight="1" x14ac:dyDescent="0.2">
      <c r="A45" s="635"/>
      <c r="B45" s="554">
        <v>5</v>
      </c>
      <c r="C45" s="555" t="s">
        <v>76</v>
      </c>
      <c r="D45" s="242" t="str">
        <f>tkbieu!I16</f>
        <v>C. NGUYÊN</v>
      </c>
      <c r="E45" s="410">
        <f>tkbieu!I30</f>
        <v>0</v>
      </c>
      <c r="F45" s="250" t="str">
        <f>tkbieu!I44</f>
        <v>T. QUÂN</v>
      </c>
      <c r="G45" s="416">
        <f>tkbieu!I58</f>
        <v>0</v>
      </c>
      <c r="H45" s="242">
        <f>tkbieu!I72</f>
        <v>0</v>
      </c>
      <c r="I45" s="407">
        <f>tkbieu!I86</f>
        <v>0</v>
      </c>
    </row>
    <row r="46" spans="1:19" ht="21" customHeight="1" thickBot="1" x14ac:dyDescent="0.25">
      <c r="A46" s="636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630" t="s">
        <v>27</v>
      </c>
      <c r="B47" s="552">
        <v>6</v>
      </c>
      <c r="C47" s="551" t="s">
        <v>28</v>
      </c>
      <c r="D47" s="261">
        <f>tkbieu!I19</f>
        <v>0</v>
      </c>
      <c r="E47" s="414">
        <f>tkbieu!I33</f>
        <v>0</v>
      </c>
      <c r="F47" s="242" t="str">
        <f>tkbieu!I47</f>
        <v>GIÁO DỤC</v>
      </c>
      <c r="G47" s="414">
        <f>tkbieu!I61</f>
        <v>0</v>
      </c>
      <c r="H47" s="414">
        <f>tkbieu!I75</f>
        <v>0</v>
      </c>
      <c r="I47" s="259">
        <f>tkbieu!I89</f>
        <v>0</v>
      </c>
    </row>
    <row r="48" spans="1:19" ht="21" customHeight="1" thickBot="1" x14ac:dyDescent="0.25">
      <c r="A48" s="628"/>
      <c r="B48" s="548">
        <v>7</v>
      </c>
      <c r="C48" s="553" t="s">
        <v>33</v>
      </c>
      <c r="D48" s="242">
        <f>tkbieu!I20</f>
        <v>0</v>
      </c>
      <c r="E48" s="410">
        <f>tkbieu!I34</f>
        <v>0</v>
      </c>
      <c r="F48" s="242" t="str">
        <f>tkbieu!I48</f>
        <v>THỂ CHẤT</v>
      </c>
      <c r="G48" s="410">
        <f>tkbieu!I62</f>
        <v>0</v>
      </c>
      <c r="H48" s="410">
        <f>tkbieu!I76</f>
        <v>0</v>
      </c>
      <c r="I48" s="259">
        <f>tkbieu!I90</f>
        <v>0</v>
      </c>
    </row>
    <row r="49" spans="1:11" ht="21" customHeight="1" thickTop="1" x14ac:dyDescent="0.2">
      <c r="A49" s="628"/>
      <c r="B49" s="550">
        <v>8</v>
      </c>
      <c r="C49" s="551" t="s">
        <v>36</v>
      </c>
      <c r="D49" s="244">
        <f>tkbieu!I21</f>
        <v>0</v>
      </c>
      <c r="E49" s="475">
        <f>tkbieu!I35</f>
        <v>0</v>
      </c>
      <c r="F49" s="246" t="str">
        <f>tkbieu!I49</f>
        <v>HỌC GHÉP</v>
      </c>
      <c r="G49" s="475">
        <f>tkbieu!I63</f>
        <v>0</v>
      </c>
      <c r="H49" s="476">
        <f>tkbieu!I77</f>
        <v>0</v>
      </c>
      <c r="I49" s="474">
        <f>tkbieu!I91</f>
        <v>0</v>
      </c>
    </row>
    <row r="50" spans="1:11" ht="21" customHeight="1" x14ac:dyDescent="0.2">
      <c r="A50" s="628"/>
      <c r="B50" s="552">
        <v>9</v>
      </c>
      <c r="C50" s="553" t="s">
        <v>37</v>
      </c>
      <c r="D50" s="248">
        <f>tkbieu!I22</f>
        <v>0</v>
      </c>
      <c r="E50" s="412">
        <f>tkbieu!I36</f>
        <v>0</v>
      </c>
      <c r="F50" s="248" t="str">
        <f>tkbieu!I50</f>
        <v>S. TRƯỜNG</v>
      </c>
      <c r="G50" s="412">
        <f>tkbieu!I64</f>
        <v>0</v>
      </c>
      <c r="H50" s="412">
        <f>tkbieu!I78</f>
        <v>0</v>
      </c>
      <c r="I50" s="263">
        <f>tkbieu!I92</f>
        <v>0</v>
      </c>
    </row>
    <row r="51" spans="1:11" ht="21" customHeight="1" x14ac:dyDescent="0.2">
      <c r="A51" s="628"/>
      <c r="B51" s="554">
        <v>10</v>
      </c>
      <c r="C51" s="555" t="s">
        <v>77</v>
      </c>
      <c r="D51" s="250">
        <f>tkbieu!I23</f>
        <v>0</v>
      </c>
      <c r="E51" s="413">
        <f>tkbieu!I37</f>
        <v>0</v>
      </c>
      <c r="F51" s="250" t="str">
        <f>tkbieu!I51</f>
        <v>T. THANH</v>
      </c>
      <c r="G51" s="413">
        <f>tkbieu!I65</f>
        <v>0</v>
      </c>
      <c r="H51" s="415">
        <f>tkbieu!I79</f>
        <v>0</v>
      </c>
      <c r="I51" s="266">
        <f>tkbieu!I93</f>
        <v>0</v>
      </c>
    </row>
    <row r="52" spans="1:11" ht="21" customHeight="1" thickBot="1" x14ac:dyDescent="0.25">
      <c r="A52" s="631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37:I37"/>
    <mergeCell ref="A38:H38"/>
    <mergeCell ref="A39:B39"/>
    <mergeCell ref="A41:A46"/>
    <mergeCell ref="A47:A52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1:S1"/>
    <mergeCell ref="A3:I3"/>
    <mergeCell ref="K3:S3"/>
    <mergeCell ref="A4:I4"/>
    <mergeCell ref="K4:S4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984"/>
  <sheetViews>
    <sheetView topLeftCell="A31"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42578125" customWidth="1"/>
    <col min="4" max="4" width="15.42578125" customWidth="1"/>
    <col min="5" max="5" width="16.42578125" customWidth="1"/>
    <col min="6" max="8" width="15.42578125" customWidth="1"/>
    <col min="9" max="9" width="15.42578125" style="478" customWidth="1"/>
    <col min="10" max="10" width="3.85546875" style="478" customWidth="1"/>
    <col min="11" max="11" width="4.5703125" style="478" customWidth="1"/>
    <col min="12" max="12" width="3.42578125" customWidth="1"/>
    <col min="13" max="13" width="14.5703125" customWidth="1"/>
    <col min="14" max="14" width="15.42578125" customWidth="1"/>
    <col min="15" max="15" width="17.140625" customWidth="1"/>
    <col min="16" max="17" width="15.42578125" customWidth="1"/>
    <col min="18" max="18" width="16.7109375" customWidth="1"/>
    <col min="19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623" t="s">
        <v>992</v>
      </c>
      <c r="B1" s="623"/>
      <c r="C1" s="623"/>
      <c r="D1" s="623"/>
      <c r="E1" s="623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  <c r="R1" s="623"/>
      <c r="S1" s="623"/>
      <c r="U1" s="226"/>
      <c r="V1" s="226"/>
      <c r="W1" s="226"/>
      <c r="X1" s="226"/>
      <c r="Y1" s="226"/>
    </row>
    <row r="2" spans="1:25" ht="18.75" customHeight="1" x14ac:dyDescent="0.2">
      <c r="K2" s="481"/>
      <c r="L2" s="178"/>
      <c r="T2" s="178"/>
    </row>
    <row r="3" spans="1:25" ht="21" customHeight="1" x14ac:dyDescent="0.2">
      <c r="A3" s="708" t="str">
        <f>K3</f>
        <v>ÁP DỤNG TỪ NGÀY 12/10 ĐẾN 30/10/2026</v>
      </c>
      <c r="B3" s="624"/>
      <c r="C3" s="624"/>
      <c r="D3" s="624"/>
      <c r="E3" s="624"/>
      <c r="F3" s="624"/>
      <c r="G3" s="624"/>
      <c r="H3" s="624"/>
      <c r="I3" s="624"/>
      <c r="K3" s="708" t="str">
        <f>'KCK-OTO'!A3</f>
        <v>ÁP DỤNG TỪ NGÀY 12/10 ĐẾN 30/10/2026</v>
      </c>
      <c r="L3" s="624"/>
      <c r="M3" s="624"/>
      <c r="N3" s="624"/>
      <c r="O3" s="624"/>
      <c r="P3" s="624"/>
      <c r="Q3" s="624"/>
      <c r="R3" s="624"/>
      <c r="S3" s="624"/>
      <c r="T3" s="178"/>
      <c r="W3" s="302"/>
      <c r="X3" s="309"/>
    </row>
    <row r="4" spans="1:25" ht="21" customHeight="1" x14ac:dyDescent="0.25">
      <c r="A4" s="626"/>
      <c r="B4" s="626"/>
      <c r="C4" s="626"/>
      <c r="D4" s="626"/>
      <c r="E4" s="626"/>
      <c r="F4" s="626"/>
      <c r="G4" s="626"/>
      <c r="H4" s="626"/>
      <c r="I4" s="626"/>
      <c r="J4" s="483"/>
      <c r="K4" s="479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</row>
    <row r="5" spans="1:25" ht="21" customHeight="1" thickBot="1" x14ac:dyDescent="0.25">
      <c r="A5" s="632" t="s">
        <v>65</v>
      </c>
      <c r="B5" s="632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4"/>
      <c r="K5" s="632" t="s">
        <v>65</v>
      </c>
      <c r="L5" s="632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11"/>
    </row>
    <row r="7" spans="1:25" ht="21.75" customHeight="1" x14ac:dyDescent="0.2">
      <c r="A7" s="627" t="s">
        <v>14</v>
      </c>
      <c r="B7" s="546">
        <v>1</v>
      </c>
      <c r="C7" s="547" t="s">
        <v>15</v>
      </c>
      <c r="D7" s="410" t="str">
        <f>tkbieu!J12</f>
        <v>KỸ NĂNG</v>
      </c>
      <c r="E7" s="410" t="str">
        <f>tkbieu!J26</f>
        <v>THỰC TẬP</v>
      </c>
      <c r="F7" s="410" t="str">
        <f>tkbieu!J40</f>
        <v>TIẾNG ANH 1</v>
      </c>
      <c r="G7" s="410" t="str">
        <f>tkbieu!J54</f>
        <v>VẼ</v>
      </c>
      <c r="H7" s="410" t="str">
        <f>tkbieu!J68</f>
        <v>THỰC TẬP</v>
      </c>
      <c r="I7" s="404" t="str">
        <f>tkbieu!J82</f>
        <v xml:space="preserve">KT ĐIỆN - </v>
      </c>
      <c r="J7" s="559"/>
      <c r="K7" s="634" t="s">
        <v>14</v>
      </c>
      <c r="L7" s="546">
        <v>1</v>
      </c>
      <c r="M7" s="547" t="s">
        <v>15</v>
      </c>
      <c r="N7" s="242">
        <f>tkbieu!K12</f>
        <v>0</v>
      </c>
      <c r="O7" s="410" t="str">
        <f>tkbieu!K26</f>
        <v>KT AN TOÀN &amp;</v>
      </c>
      <c r="P7" s="242" t="str">
        <f>tkbieu!K40</f>
        <v>GIÁO DỤC</v>
      </c>
      <c r="Q7" s="410">
        <f>tkbieu!K54</f>
        <v>0</v>
      </c>
      <c r="R7" s="242">
        <f>tkbieu!K68</f>
        <v>0</v>
      </c>
      <c r="S7" s="404">
        <f>tkbieu!K82</f>
        <v>0</v>
      </c>
      <c r="T7" s="260"/>
    </row>
    <row r="8" spans="1:25" ht="21.75" customHeight="1" thickBot="1" x14ac:dyDescent="0.25">
      <c r="A8" s="628"/>
      <c r="B8" s="548">
        <v>2</v>
      </c>
      <c r="C8" s="549" t="s">
        <v>17</v>
      </c>
      <c r="D8" s="410" t="str">
        <f>tkbieu!J13</f>
        <v>THIẾT YẾU</v>
      </c>
      <c r="E8" s="410" t="str">
        <f>tkbieu!J27</f>
        <v>GÒ HÀN</v>
      </c>
      <c r="F8" s="410">
        <f>tkbieu!J41</f>
        <v>0</v>
      </c>
      <c r="G8" s="410" t="str">
        <f>tkbieu!J55</f>
        <v>KỸ THUẬT</v>
      </c>
      <c r="H8" s="410" t="str">
        <f>tkbieu!J69</f>
        <v>GÒ HÀN</v>
      </c>
      <c r="I8" s="405" t="str">
        <f>tkbieu!J83</f>
        <v>ĐIỆN TỬ</v>
      </c>
      <c r="J8" s="559"/>
      <c r="K8" s="635"/>
      <c r="L8" s="548">
        <v>2</v>
      </c>
      <c r="M8" s="549" t="s">
        <v>17</v>
      </c>
      <c r="N8" s="242">
        <f>tkbieu!K13</f>
        <v>0</v>
      </c>
      <c r="O8" s="410" t="str">
        <f>tkbieu!K27</f>
        <v>BẢO HỘ LĐ</v>
      </c>
      <c r="P8" s="242" t="str">
        <f>tkbieu!K41</f>
        <v>THỂ CHẤT</v>
      </c>
      <c r="Q8" s="410">
        <f>tkbieu!K55</f>
        <v>0</v>
      </c>
      <c r="R8" s="242">
        <f>tkbieu!K69</f>
        <v>0</v>
      </c>
      <c r="S8" s="405">
        <f>tkbieu!K83</f>
        <v>0</v>
      </c>
      <c r="T8" s="260"/>
    </row>
    <row r="9" spans="1:25" ht="21.75" customHeight="1" thickTop="1" x14ac:dyDescent="0.2">
      <c r="A9" s="628"/>
      <c r="B9" s="550">
        <v>3</v>
      </c>
      <c r="C9" s="551" t="s">
        <v>19</v>
      </c>
      <c r="D9" s="418" t="str">
        <f>tkbieu!J14</f>
        <v>HỌC GHÉP
AD TỪ 28/9</v>
      </c>
      <c r="E9" s="418">
        <f>tkbieu!J28</f>
        <v>0</v>
      </c>
      <c r="F9" s="418" t="str">
        <f>tkbieu!J42</f>
        <v>HỌC GHÉP</v>
      </c>
      <c r="G9" s="418">
        <f>tkbieu!J56</f>
        <v>0</v>
      </c>
      <c r="H9" s="418">
        <f>tkbieu!J70</f>
        <v>0</v>
      </c>
      <c r="I9" s="405">
        <f>tkbieu!J84</f>
        <v>0</v>
      </c>
      <c r="J9" s="559"/>
      <c r="K9" s="635"/>
      <c r="L9" s="550">
        <v>3</v>
      </c>
      <c r="M9" s="551" t="s">
        <v>19</v>
      </c>
      <c r="N9" s="246">
        <f>tkbieu!K14</f>
        <v>0</v>
      </c>
      <c r="O9" s="475">
        <f>tkbieu!K28</f>
        <v>0</v>
      </c>
      <c r="P9" s="418" t="str">
        <f>tkbieu!K42</f>
        <v>HỌC GHÉP</v>
      </c>
      <c r="Q9" s="416">
        <f>tkbieu!K56</f>
        <v>0</v>
      </c>
      <c r="R9" s="610">
        <f>tkbieu!K70</f>
        <v>0</v>
      </c>
      <c r="S9" s="405">
        <f>tkbieu!K84</f>
        <v>0</v>
      </c>
      <c r="T9" s="298"/>
    </row>
    <row r="10" spans="1:25" ht="21.75" customHeight="1" x14ac:dyDescent="0.2">
      <c r="A10" s="628"/>
      <c r="B10" s="552">
        <v>4</v>
      </c>
      <c r="C10" s="553" t="s">
        <v>20</v>
      </c>
      <c r="D10" s="248" t="str">
        <f>tkbieu!J15</f>
        <v>A208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 t="str">
        <f>tkbieu!J71</f>
        <v>B005</v>
      </c>
      <c r="I10" s="406" t="str">
        <f>tkbieu!J85</f>
        <v>A208</v>
      </c>
      <c r="J10" s="560"/>
      <c r="K10" s="635"/>
      <c r="L10" s="552">
        <v>4</v>
      </c>
      <c r="M10" s="553" t="s">
        <v>20</v>
      </c>
      <c r="N10" s="248">
        <f>tkbieu!K15</f>
        <v>0</v>
      </c>
      <c r="O10" s="412" t="str">
        <f>tkbieu!K29</f>
        <v>A208</v>
      </c>
      <c r="P10" s="248" t="str">
        <f>tkbieu!K43</f>
        <v>S. TRƯỜNG</v>
      </c>
      <c r="Q10" s="417">
        <f>tkbieu!K57</f>
        <v>0</v>
      </c>
      <c r="R10" s="248">
        <f>tkbieu!K71</f>
        <v>0</v>
      </c>
      <c r="S10" s="406">
        <f>tkbieu!K85</f>
        <v>0</v>
      </c>
      <c r="T10" s="264"/>
    </row>
    <row r="11" spans="1:25" ht="21.75" customHeight="1" x14ac:dyDescent="0.2">
      <c r="A11" s="628"/>
      <c r="B11" s="554">
        <v>5</v>
      </c>
      <c r="C11" s="555" t="s">
        <v>76</v>
      </c>
      <c r="D11" s="410" t="str">
        <f>tkbieu!J16</f>
        <v>C. LINH</v>
      </c>
      <c r="E11" s="410" t="str">
        <f>tkbieu!J30</f>
        <v>T. TRƯƠNG</v>
      </c>
      <c r="F11" s="410" t="str">
        <f>tkbieu!J44</f>
        <v>T. C. HOÀNG</v>
      </c>
      <c r="G11" s="410" t="str">
        <f>tkbieu!J58</f>
        <v>T. C. SƠN</v>
      </c>
      <c r="H11" s="410" t="str">
        <f>tkbieu!J72</f>
        <v>T. TRƯƠNG</v>
      </c>
      <c r="I11" s="407" t="str">
        <f>tkbieu!J86</f>
        <v>C. THẢO</v>
      </c>
      <c r="J11" s="561"/>
      <c r="K11" s="635"/>
      <c r="L11" s="554">
        <v>5</v>
      </c>
      <c r="M11" s="555" t="s">
        <v>76</v>
      </c>
      <c r="N11" s="242">
        <f>tkbieu!K16</f>
        <v>0</v>
      </c>
      <c r="O11" s="410" t="str">
        <f>tkbieu!K30</f>
        <v>T. CHƯƠNG</v>
      </c>
      <c r="P11" s="250" t="str">
        <f>tkbieu!K44</f>
        <v>T. THANH</v>
      </c>
      <c r="Q11" s="416">
        <f>tkbieu!K58</f>
        <v>0</v>
      </c>
      <c r="R11" s="242">
        <f>tkbieu!K72</f>
        <v>0</v>
      </c>
      <c r="S11" s="407">
        <f>tkbieu!K86</f>
        <v>0</v>
      </c>
      <c r="T11" s="260"/>
    </row>
    <row r="12" spans="1:25" ht="21.75" customHeight="1" thickBot="1" x14ac:dyDescent="0.25">
      <c r="A12" s="629"/>
      <c r="B12" s="251"/>
      <c r="C12" s="252"/>
      <c r="D12" s="593"/>
      <c r="E12" s="254"/>
      <c r="F12" s="255"/>
      <c r="G12" s="254"/>
      <c r="H12" s="256"/>
      <c r="I12" s="257"/>
      <c r="J12" s="562"/>
      <c r="K12" s="636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630" t="s">
        <v>27</v>
      </c>
      <c r="B13" s="552">
        <v>6</v>
      </c>
      <c r="C13" s="551" t="s">
        <v>28</v>
      </c>
      <c r="D13" s="602" t="str">
        <f>tkbieu!J19</f>
        <v>HỌC VHPT</v>
      </c>
      <c r="E13" s="603" t="str">
        <f>tkbieu!J33</f>
        <v>HỌC VHPT</v>
      </c>
      <c r="F13" s="600" t="str">
        <f>tkbieu!J47</f>
        <v>HỌC VHPT</v>
      </c>
      <c r="G13" s="603" t="str">
        <f>tkbieu!J61</f>
        <v>HỌC VHPT</v>
      </c>
      <c r="H13" s="603" t="str">
        <f>tkbieu!J75</f>
        <v>HỌC VHPT</v>
      </c>
      <c r="I13" s="259" t="str">
        <f>tkbieu!J89</f>
        <v>CSKT NHIỆT LẠNH</v>
      </c>
      <c r="J13" s="486"/>
      <c r="K13" s="630" t="s">
        <v>27</v>
      </c>
      <c r="L13" s="552">
        <v>6</v>
      </c>
      <c r="M13" s="551" t="s">
        <v>28</v>
      </c>
      <c r="N13" s="261" t="str">
        <f>tkbieu!K19</f>
        <v>GIÁO DỤC</v>
      </c>
      <c r="O13" s="414" t="str">
        <f>tkbieu!K33</f>
        <v>CSKT NHIỆT LẠNH</v>
      </c>
      <c r="P13" s="242" t="str">
        <f>tkbieu!K47</f>
        <v>TIẾNG ANH 1</v>
      </c>
      <c r="Q13" s="414" t="str">
        <f>tkbieu!K61</f>
        <v>VẼ</v>
      </c>
      <c r="R13" s="414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628"/>
      <c r="B14" s="548">
        <v>7</v>
      </c>
      <c r="C14" s="553" t="s">
        <v>33</v>
      </c>
      <c r="D14" s="598" t="str">
        <f>tkbieu!J20</f>
        <v>THEO TKB</v>
      </c>
      <c r="E14" s="599" t="str">
        <f>tkbieu!J34</f>
        <v>THEO TKB</v>
      </c>
      <c r="F14" s="600" t="str">
        <f>tkbieu!J48</f>
        <v>THEO TKB</v>
      </c>
      <c r="G14" s="599" t="str">
        <f>tkbieu!J62</f>
        <v>THEO TKB</v>
      </c>
      <c r="H14" s="599" t="str">
        <f>tkbieu!J76</f>
        <v>THEO TKB</v>
      </c>
      <c r="I14" s="259" t="str">
        <f>tkbieu!J90</f>
        <v>VÀ ĐHKK</v>
      </c>
      <c r="J14" s="486"/>
      <c r="K14" s="628"/>
      <c r="L14" s="548">
        <v>7</v>
      </c>
      <c r="M14" s="553" t="s">
        <v>33</v>
      </c>
      <c r="N14" s="242" t="str">
        <f>tkbieu!K20</f>
        <v>CHÍNH TRỊ</v>
      </c>
      <c r="O14" s="410" t="str">
        <f>tkbieu!K34</f>
        <v>VÀ ĐHKK</v>
      </c>
      <c r="P14" s="242">
        <f>tkbieu!K48</f>
        <v>0</v>
      </c>
      <c r="Q14" s="410" t="str">
        <f>tkbieu!K62</f>
        <v>KỸ THUẬT</v>
      </c>
      <c r="R14" s="410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628"/>
      <c r="B15" s="550">
        <v>8</v>
      </c>
      <c r="C15" s="551" t="s">
        <v>36</v>
      </c>
      <c r="D15" s="598" t="str">
        <f>tkbieu!J21</f>
        <v>TTGDTX</v>
      </c>
      <c r="E15" s="599" t="str">
        <f>tkbieu!J35</f>
        <v>TTGDTX</v>
      </c>
      <c r="F15" s="600" t="str">
        <f>tkbieu!J49</f>
        <v>TTGDTX</v>
      </c>
      <c r="G15" s="599" t="str">
        <f>tkbieu!J63</f>
        <v>TTGDTX</v>
      </c>
      <c r="H15" s="601" t="str">
        <f>tkbieu!J77</f>
        <v>TTGDTX</v>
      </c>
      <c r="I15" s="474">
        <f>tkbieu!J91</f>
        <v>0</v>
      </c>
      <c r="J15" s="490"/>
      <c r="K15" s="628"/>
      <c r="L15" s="550">
        <v>8</v>
      </c>
      <c r="M15" s="551" t="s">
        <v>36</v>
      </c>
      <c r="N15" s="244" t="str">
        <f>tkbieu!K21</f>
        <v>HỌC GHÉP</v>
      </c>
      <c r="O15" s="475">
        <f>tkbieu!K35</f>
        <v>0</v>
      </c>
      <c r="P15" s="246" t="str">
        <f>tkbieu!K49</f>
        <v>HỌC GHÉP</v>
      </c>
      <c r="Q15" s="475">
        <f>tkbieu!K63</f>
        <v>0</v>
      </c>
      <c r="R15" s="476">
        <f>tkbieu!K77</f>
        <v>0</v>
      </c>
      <c r="S15" s="474">
        <f>tkbieu!K91</f>
        <v>0</v>
      </c>
      <c r="T15" s="298"/>
    </row>
    <row r="16" spans="1:25" ht="21.75" customHeight="1" x14ac:dyDescent="0.2">
      <c r="A16" s="628"/>
      <c r="B16" s="552">
        <v>9</v>
      </c>
      <c r="C16" s="553" t="s">
        <v>37</v>
      </c>
      <c r="D16" s="531">
        <f>tkbieu!J22</f>
        <v>0</v>
      </c>
      <c r="E16" s="249">
        <f>tkbieu!J36</f>
        <v>0</v>
      </c>
      <c r="F16" s="531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87"/>
      <c r="K16" s="628"/>
      <c r="L16" s="552">
        <v>9</v>
      </c>
      <c r="M16" s="553" t="s">
        <v>37</v>
      </c>
      <c r="N16" s="248" t="str">
        <f>tkbieu!K22</f>
        <v>A210</v>
      </c>
      <c r="O16" s="412" t="str">
        <f>tkbieu!K36</f>
        <v>A104</v>
      </c>
      <c r="P16" s="248" t="str">
        <f>tkbieu!K50</f>
        <v>A207</v>
      </c>
      <c r="Q16" s="412" t="str">
        <f>tkbieu!K64</f>
        <v>A004</v>
      </c>
      <c r="R16" s="412">
        <f>tkbieu!K78</f>
        <v>0</v>
      </c>
      <c r="S16" s="263">
        <f>tkbieu!K92</f>
        <v>0</v>
      </c>
      <c r="T16" s="264"/>
    </row>
    <row r="17" spans="1:21" ht="21.75" customHeight="1" x14ac:dyDescent="0.2">
      <c r="A17" s="628"/>
      <c r="B17" s="554">
        <v>10</v>
      </c>
      <c r="C17" s="555" t="s">
        <v>77</v>
      </c>
      <c r="D17" s="532">
        <f>tkbieu!J23</f>
        <v>0</v>
      </c>
      <c r="E17" s="533">
        <f>tkbieu!J37</f>
        <v>0</v>
      </c>
      <c r="F17" s="534">
        <f>tkbieu!J51</f>
        <v>0</v>
      </c>
      <c r="G17" s="533">
        <f>tkbieu!J65</f>
        <v>0</v>
      </c>
      <c r="H17" s="535">
        <f>tkbieu!J79</f>
        <v>0</v>
      </c>
      <c r="I17" s="266" t="str">
        <f>tkbieu!J93</f>
        <v>T. A. HẢI</v>
      </c>
      <c r="J17" s="486"/>
      <c r="K17" s="628"/>
      <c r="L17" s="554">
        <v>10</v>
      </c>
      <c r="M17" s="555" t="s">
        <v>77</v>
      </c>
      <c r="N17" s="250" t="str">
        <f>tkbieu!K23</f>
        <v>C. MI</v>
      </c>
      <c r="O17" s="413" t="str">
        <f>tkbieu!K37</f>
        <v>T. THOẠI</v>
      </c>
      <c r="P17" s="250" t="str">
        <f>tkbieu!K51</f>
        <v>T. QUÂN</v>
      </c>
      <c r="Q17" s="413" t="str">
        <f>tkbieu!K65</f>
        <v>T. C. SƠN</v>
      </c>
      <c r="R17" s="415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631"/>
      <c r="B18" s="267"/>
      <c r="C18" s="268"/>
      <c r="D18" s="269"/>
      <c r="E18" s="270"/>
      <c r="F18" s="270"/>
      <c r="G18" s="271"/>
      <c r="H18" s="272"/>
      <c r="I18" s="273"/>
      <c r="J18" s="491"/>
      <c r="K18" s="631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8.75" customHeight="1" x14ac:dyDescent="0.25">
      <c r="A20" s="708" t="str">
        <f>K3</f>
        <v>ÁP DỤNG TỪ NGÀY 12/10 ĐẾN 30/10/2026</v>
      </c>
      <c r="B20" s="624"/>
      <c r="C20" s="624"/>
      <c r="D20" s="624"/>
      <c r="E20" s="624"/>
      <c r="F20" s="624"/>
      <c r="G20" s="624"/>
      <c r="H20" s="624"/>
      <c r="I20" s="624"/>
      <c r="K20" s="708" t="str">
        <f>A20</f>
        <v>ÁP DỤNG TỪ NGÀY 12/10 ĐẾN 30/10/2026</v>
      </c>
      <c r="L20" s="624"/>
      <c r="M20" s="624"/>
      <c r="N20" s="624"/>
      <c r="O20" s="624"/>
      <c r="P20" s="624"/>
      <c r="Q20" s="624"/>
      <c r="R20" s="624"/>
      <c r="S20" s="624"/>
      <c r="T20" s="178"/>
      <c r="U20" s="303"/>
    </row>
    <row r="21" spans="1:21" ht="18.7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79"/>
      <c r="J21" s="479"/>
      <c r="L21" s="310"/>
      <c r="M21" s="310"/>
      <c r="N21" s="310"/>
      <c r="O21" s="310"/>
      <c r="P21" s="310"/>
      <c r="Q21" s="310"/>
      <c r="R21" s="310"/>
      <c r="S21" s="310"/>
      <c r="T21" s="310"/>
      <c r="U21" s="304"/>
    </row>
    <row r="22" spans="1:21" ht="18.75" customHeight="1" thickBot="1" x14ac:dyDescent="0.3">
      <c r="A22" s="702" t="s">
        <v>65</v>
      </c>
      <c r="B22" s="702"/>
      <c r="C22" s="423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92"/>
      <c r="K22" s="702" t="s">
        <v>65</v>
      </c>
      <c r="L22" s="702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8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43" t="s">
        <v>75</v>
      </c>
      <c r="T23" s="311"/>
    </row>
    <row r="24" spans="1:21" ht="21" customHeight="1" x14ac:dyDescent="0.2">
      <c r="A24" s="627" t="s">
        <v>14</v>
      </c>
      <c r="B24" s="546">
        <v>1</v>
      </c>
      <c r="C24" s="547" t="s">
        <v>15</v>
      </c>
      <c r="D24" s="410" t="str">
        <f>tkbieu!L12</f>
        <v>KỸ NĂNG</v>
      </c>
      <c r="E24" s="410">
        <f>tkbieu!L26</f>
        <v>0</v>
      </c>
      <c r="F24" s="410" t="str">
        <f>tkbieu!L40</f>
        <v>TIẾNG ANH 1</v>
      </c>
      <c r="G24" s="410">
        <f>tkbieu!L54</f>
        <v>0</v>
      </c>
      <c r="H24" s="410">
        <f>tkbieu!L68</f>
        <v>0</v>
      </c>
      <c r="I24" s="404">
        <f>tkbieu!L82</f>
        <v>0</v>
      </c>
      <c r="J24" s="559"/>
      <c r="K24" s="634" t="s">
        <v>14</v>
      </c>
      <c r="L24" s="546">
        <v>1</v>
      </c>
      <c r="M24" s="547" t="s">
        <v>15</v>
      </c>
      <c r="N24" s="242" t="str">
        <f>tkbieu!M12</f>
        <v>GIÁO DỤC</v>
      </c>
      <c r="O24" s="410">
        <f>tkbieu!M26</f>
        <v>0</v>
      </c>
      <c r="P24" s="242" t="str">
        <f>tkbieu!M40</f>
        <v>TIẾNG ANH 1</v>
      </c>
      <c r="Q24" s="410">
        <f>tkbieu!M54</f>
        <v>0</v>
      </c>
      <c r="R24" s="242">
        <f>tkbieu!M68</f>
        <v>0</v>
      </c>
      <c r="S24" s="404">
        <f>tkbieu!M82</f>
        <v>0</v>
      </c>
      <c r="T24" s="314"/>
    </row>
    <row r="25" spans="1:21" ht="21" customHeight="1" thickBot="1" x14ac:dyDescent="0.25">
      <c r="A25" s="628"/>
      <c r="B25" s="548">
        <v>2</v>
      </c>
      <c r="C25" s="549" t="s">
        <v>17</v>
      </c>
      <c r="D25" s="410" t="str">
        <f>tkbieu!L13</f>
        <v>THIẾT YẾU</v>
      </c>
      <c r="E25" s="410">
        <f>tkbieu!L27</f>
        <v>0</v>
      </c>
      <c r="F25" s="410">
        <f>tkbieu!L41</f>
        <v>0</v>
      </c>
      <c r="G25" s="410">
        <f>tkbieu!L55</f>
        <v>0</v>
      </c>
      <c r="H25" s="410">
        <f>tkbieu!L69</f>
        <v>0</v>
      </c>
      <c r="I25" s="405">
        <f>tkbieu!L83</f>
        <v>0</v>
      </c>
      <c r="J25" s="559"/>
      <c r="K25" s="635"/>
      <c r="L25" s="548">
        <v>2</v>
      </c>
      <c r="M25" s="549" t="s">
        <v>17</v>
      </c>
      <c r="N25" s="242" t="str">
        <f>tkbieu!M13</f>
        <v>CHÍNH TRỊ</v>
      </c>
      <c r="O25" s="410">
        <f>tkbieu!M27</f>
        <v>0</v>
      </c>
      <c r="P25" s="242">
        <f>tkbieu!M41</f>
        <v>0</v>
      </c>
      <c r="Q25" s="410">
        <f>tkbieu!M55</f>
        <v>0</v>
      </c>
      <c r="R25" s="242">
        <f>tkbieu!M69</f>
        <v>0</v>
      </c>
      <c r="S25" s="405">
        <f>tkbieu!M83</f>
        <v>0</v>
      </c>
      <c r="T25" s="314"/>
    </row>
    <row r="26" spans="1:21" ht="21" customHeight="1" thickTop="1" x14ac:dyDescent="0.2">
      <c r="A26" s="628"/>
      <c r="B26" s="550">
        <v>3</v>
      </c>
      <c r="C26" s="551" t="s">
        <v>19</v>
      </c>
      <c r="D26" s="418" t="str">
        <f>tkbieu!L14</f>
        <v>HỌC GHÉP
AD TỪ 28/9</v>
      </c>
      <c r="E26" s="418">
        <f>tkbieu!L28</f>
        <v>0</v>
      </c>
      <c r="F26" s="418" t="str">
        <f>tkbieu!L42</f>
        <v>HỌC GHÉP</v>
      </c>
      <c r="G26" s="418">
        <f>tkbieu!L56</f>
        <v>0</v>
      </c>
      <c r="H26" s="418">
        <f>tkbieu!L70</f>
        <v>0</v>
      </c>
      <c r="I26" s="405">
        <f>tkbieu!L84</f>
        <v>0</v>
      </c>
      <c r="J26" s="560"/>
      <c r="K26" s="635"/>
      <c r="L26" s="550">
        <v>3</v>
      </c>
      <c r="M26" s="551" t="s">
        <v>19</v>
      </c>
      <c r="N26" s="246" t="str">
        <f>tkbieu!M14</f>
        <v>HỌC GHÉP</v>
      </c>
      <c r="O26" s="475">
        <f>tkbieu!M28</f>
        <v>0</v>
      </c>
      <c r="P26" s="418" t="str">
        <f>tkbieu!M42</f>
        <v>HỌC GHÉP</v>
      </c>
      <c r="Q26" s="416">
        <f>tkbieu!M56</f>
        <v>0</v>
      </c>
      <c r="R26" s="411">
        <f>tkbieu!M70</f>
        <v>0</v>
      </c>
      <c r="S26" s="405">
        <f>tkbieu!M84</f>
        <v>0</v>
      </c>
      <c r="T26" s="298"/>
    </row>
    <row r="27" spans="1:21" ht="21" customHeight="1" x14ac:dyDescent="0.2">
      <c r="A27" s="628"/>
      <c r="B27" s="552">
        <v>4</v>
      </c>
      <c r="C27" s="553" t="s">
        <v>20</v>
      </c>
      <c r="D27" s="248" t="str">
        <f>tkbieu!L15</f>
        <v>A208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6">
        <f>tkbieu!L85</f>
        <v>0</v>
      </c>
      <c r="J27" s="560"/>
      <c r="K27" s="635"/>
      <c r="L27" s="552">
        <v>4</v>
      </c>
      <c r="M27" s="553" t="s">
        <v>20</v>
      </c>
      <c r="N27" s="248" t="str">
        <f>tkbieu!M15</f>
        <v>A207</v>
      </c>
      <c r="O27" s="412">
        <f>tkbieu!M29</f>
        <v>0</v>
      </c>
      <c r="P27" s="248" t="str">
        <f>tkbieu!M43</f>
        <v>A207</v>
      </c>
      <c r="Q27" s="417">
        <f>tkbieu!M57</f>
        <v>0</v>
      </c>
      <c r="R27" s="248">
        <f>tkbieu!M71</f>
        <v>0</v>
      </c>
      <c r="S27" s="406">
        <f>tkbieu!M85</f>
        <v>0</v>
      </c>
      <c r="T27" s="264"/>
    </row>
    <row r="28" spans="1:21" ht="21" customHeight="1" x14ac:dyDescent="0.2">
      <c r="A28" s="628"/>
      <c r="B28" s="554">
        <v>5</v>
      </c>
      <c r="C28" s="555" t="s">
        <v>76</v>
      </c>
      <c r="D28" s="410" t="str">
        <f>tkbieu!L16</f>
        <v>C. LINH</v>
      </c>
      <c r="E28" s="410">
        <f>tkbieu!L30</f>
        <v>0</v>
      </c>
      <c r="F28" s="410" t="str">
        <f>tkbieu!L44</f>
        <v>T. C. HOÀNG</v>
      </c>
      <c r="G28" s="410">
        <f>tkbieu!L58</f>
        <v>0</v>
      </c>
      <c r="H28" s="410">
        <f>tkbieu!L72</f>
        <v>0</v>
      </c>
      <c r="I28" s="407">
        <f>tkbieu!L86</f>
        <v>0</v>
      </c>
      <c r="J28" s="559"/>
      <c r="K28" s="635"/>
      <c r="L28" s="554">
        <v>5</v>
      </c>
      <c r="M28" s="555" t="s">
        <v>76</v>
      </c>
      <c r="N28" s="242" t="str">
        <f>tkbieu!M16</f>
        <v>C. NGUYÊN</v>
      </c>
      <c r="O28" s="410">
        <f>tkbieu!M30</f>
        <v>0</v>
      </c>
      <c r="P28" s="250" t="str">
        <f>tkbieu!M44</f>
        <v>T. QUÂN</v>
      </c>
      <c r="Q28" s="416">
        <f>tkbieu!M58</f>
        <v>0</v>
      </c>
      <c r="R28" s="242">
        <f>tkbieu!M72</f>
        <v>0</v>
      </c>
      <c r="S28" s="407">
        <f>tkbieu!M86</f>
        <v>0</v>
      </c>
      <c r="T28" s="307"/>
    </row>
    <row r="29" spans="1:21" ht="21" customHeight="1" thickBot="1" x14ac:dyDescent="0.25">
      <c r="A29" s="629"/>
      <c r="B29" s="251"/>
      <c r="C29" s="252"/>
      <c r="D29" s="593"/>
      <c r="E29" s="254"/>
      <c r="F29" s="255"/>
      <c r="G29" s="254"/>
      <c r="H29" s="256"/>
      <c r="I29" s="257"/>
      <c r="J29" s="563"/>
      <c r="K29" s="636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630" t="s">
        <v>27</v>
      </c>
      <c r="B30" s="552">
        <v>6</v>
      </c>
      <c r="C30" s="551" t="s">
        <v>28</v>
      </c>
      <c r="D30" s="602" t="str">
        <f>tkbieu!L19</f>
        <v>HỌC VHPT</v>
      </c>
      <c r="E30" s="603" t="str">
        <f>tkbieu!L33</f>
        <v>HỌC VHPT</v>
      </c>
      <c r="F30" s="600" t="str">
        <f>tkbieu!L47</f>
        <v>HỌC VHPT</v>
      </c>
      <c r="G30" s="603" t="str">
        <f>tkbieu!L61</f>
        <v>HỌC VHPT</v>
      </c>
      <c r="H30" s="603" t="str">
        <f>tkbieu!L75</f>
        <v>HỌC VHPT</v>
      </c>
      <c r="I30" s="259">
        <f>tkbieu!L89</f>
        <v>0</v>
      </c>
      <c r="J30" s="486"/>
      <c r="K30" s="630" t="s">
        <v>27</v>
      </c>
      <c r="L30" s="552">
        <v>6</v>
      </c>
      <c r="M30" s="551" t="s">
        <v>28</v>
      </c>
      <c r="N30" s="261">
        <f>tkbieu!M19</f>
        <v>0</v>
      </c>
      <c r="O30" s="414">
        <f>tkbieu!M33</f>
        <v>0</v>
      </c>
      <c r="P30" s="242" t="str">
        <f>tkbieu!M47</f>
        <v>GIÁO DỤC</v>
      </c>
      <c r="Q30" s="414">
        <f>tkbieu!M61</f>
        <v>0</v>
      </c>
      <c r="R30" s="414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628"/>
      <c r="B31" s="548">
        <v>7</v>
      </c>
      <c r="C31" s="553" t="s">
        <v>33</v>
      </c>
      <c r="D31" s="598" t="str">
        <f>tkbieu!L20</f>
        <v>THEO TKB</v>
      </c>
      <c r="E31" s="599" t="str">
        <f>tkbieu!L34</f>
        <v>THEO TKB</v>
      </c>
      <c r="F31" s="600" t="str">
        <f>tkbieu!L48</f>
        <v>THEO TKB</v>
      </c>
      <c r="G31" s="599" t="str">
        <f>tkbieu!L62</f>
        <v>THEO TKB</v>
      </c>
      <c r="H31" s="599" t="str">
        <f>tkbieu!L76</f>
        <v>THEO TKB</v>
      </c>
      <c r="I31" s="259">
        <f>tkbieu!L90</f>
        <v>0</v>
      </c>
      <c r="J31" s="486"/>
      <c r="K31" s="628"/>
      <c r="L31" s="548">
        <v>7</v>
      </c>
      <c r="M31" s="553" t="s">
        <v>33</v>
      </c>
      <c r="N31" s="242">
        <f>tkbieu!M20</f>
        <v>0</v>
      </c>
      <c r="O31" s="410">
        <f>tkbieu!M34</f>
        <v>0</v>
      </c>
      <c r="P31" s="242" t="str">
        <f>tkbieu!M48</f>
        <v>THỂ CHẤT</v>
      </c>
      <c r="Q31" s="410">
        <f>tkbieu!M62</f>
        <v>0</v>
      </c>
      <c r="R31" s="410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628"/>
      <c r="B32" s="550">
        <v>8</v>
      </c>
      <c r="C32" s="551" t="s">
        <v>36</v>
      </c>
      <c r="D32" s="598" t="str">
        <f>tkbieu!L21</f>
        <v>TTGDTX</v>
      </c>
      <c r="E32" s="599" t="str">
        <f>tkbieu!L35</f>
        <v>TTGDTX</v>
      </c>
      <c r="F32" s="600" t="str">
        <f>tkbieu!L49</f>
        <v>TTGDTX</v>
      </c>
      <c r="G32" s="599" t="str">
        <f>tkbieu!L63</f>
        <v>TTGDTX</v>
      </c>
      <c r="H32" s="601" t="str">
        <f>tkbieu!L77</f>
        <v>TTGDTX</v>
      </c>
      <c r="I32" s="474">
        <f>tkbieu!L91</f>
        <v>0</v>
      </c>
      <c r="J32" s="487"/>
      <c r="K32" s="628"/>
      <c r="L32" s="550">
        <v>8</v>
      </c>
      <c r="M32" s="551" t="s">
        <v>36</v>
      </c>
      <c r="N32" s="244">
        <f>tkbieu!M21</f>
        <v>0</v>
      </c>
      <c r="O32" s="475">
        <f>tkbieu!M35</f>
        <v>0</v>
      </c>
      <c r="P32" s="246" t="str">
        <f>tkbieu!M49</f>
        <v>HỌC GHÉP</v>
      </c>
      <c r="Q32" s="475">
        <f>tkbieu!M63</f>
        <v>0</v>
      </c>
      <c r="R32" s="476">
        <f>tkbieu!M77</f>
        <v>0</v>
      </c>
      <c r="S32" s="474">
        <f>tkbieu!M91</f>
        <v>0</v>
      </c>
      <c r="T32" s="260"/>
    </row>
    <row r="33" spans="1:30" ht="21" customHeight="1" x14ac:dyDescent="0.2">
      <c r="A33" s="628"/>
      <c r="B33" s="552">
        <v>9</v>
      </c>
      <c r="C33" s="553" t="s">
        <v>37</v>
      </c>
      <c r="D33" s="531">
        <f>tkbieu!L22</f>
        <v>0</v>
      </c>
      <c r="E33" s="249">
        <f>tkbieu!L36</f>
        <v>0</v>
      </c>
      <c r="F33" s="531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87"/>
      <c r="K33" s="628"/>
      <c r="L33" s="552">
        <v>9</v>
      </c>
      <c r="M33" s="553" t="s">
        <v>37</v>
      </c>
      <c r="N33" s="248">
        <f>tkbieu!M22</f>
        <v>0</v>
      </c>
      <c r="O33" s="412">
        <f>tkbieu!M36</f>
        <v>0</v>
      </c>
      <c r="P33" s="248" t="str">
        <f>tkbieu!M50</f>
        <v>S. TRƯỜNG</v>
      </c>
      <c r="Q33" s="412">
        <f>tkbieu!M64</f>
        <v>0</v>
      </c>
      <c r="R33" s="412">
        <f>tkbieu!M78</f>
        <v>0</v>
      </c>
      <c r="S33" s="263">
        <f>tkbieu!M92</f>
        <v>0</v>
      </c>
      <c r="T33" s="264"/>
    </row>
    <row r="34" spans="1:30" ht="21" customHeight="1" x14ac:dyDescent="0.2">
      <c r="A34" s="628"/>
      <c r="B34" s="554">
        <v>10</v>
      </c>
      <c r="C34" s="555" t="s">
        <v>77</v>
      </c>
      <c r="D34" s="532">
        <f>tkbieu!L23</f>
        <v>0</v>
      </c>
      <c r="E34" s="533">
        <f>tkbieu!L37</f>
        <v>0</v>
      </c>
      <c r="F34" s="534">
        <f>tkbieu!L51</f>
        <v>0</v>
      </c>
      <c r="G34" s="533">
        <f>tkbieu!L65</f>
        <v>0</v>
      </c>
      <c r="H34" s="535">
        <f>tkbieu!L79</f>
        <v>0</v>
      </c>
      <c r="I34" s="266">
        <f>tkbieu!L93</f>
        <v>0</v>
      </c>
      <c r="J34" s="486"/>
      <c r="K34" s="628"/>
      <c r="L34" s="554">
        <v>10</v>
      </c>
      <c r="M34" s="555" t="s">
        <v>77</v>
      </c>
      <c r="N34" s="250">
        <f>tkbieu!M23</f>
        <v>0</v>
      </c>
      <c r="O34" s="413">
        <f>tkbieu!M37</f>
        <v>0</v>
      </c>
      <c r="P34" s="250" t="str">
        <f>tkbieu!M51</f>
        <v>T. THANH</v>
      </c>
      <c r="Q34" s="413">
        <f>tkbieu!M65</f>
        <v>0</v>
      </c>
      <c r="R34" s="415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631"/>
      <c r="B35" s="267"/>
      <c r="C35" s="268"/>
      <c r="D35" s="269"/>
      <c r="E35" s="270"/>
      <c r="F35" s="270"/>
      <c r="G35" s="271"/>
      <c r="H35" s="272"/>
      <c r="I35" s="273"/>
      <c r="J35" s="491"/>
      <c r="K35" s="631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80"/>
      <c r="J36" s="480"/>
      <c r="K36" s="480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625" t="str">
        <f>A20</f>
        <v>ÁP DỤNG TỪ NGÀY 12/10 ĐẾN 30/10/2026</v>
      </c>
      <c r="B37" s="624"/>
      <c r="C37" s="624"/>
      <c r="D37" s="624"/>
      <c r="E37" s="624"/>
      <c r="F37" s="624"/>
      <c r="G37" s="624"/>
      <c r="H37" s="624"/>
      <c r="I37" s="624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79"/>
      <c r="J38" s="479"/>
    </row>
    <row r="39" spans="1:30" ht="18" hidden="1" customHeight="1" thickBot="1" x14ac:dyDescent="0.25">
      <c r="A39" s="702" t="s">
        <v>65</v>
      </c>
      <c r="B39" s="702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4"/>
    </row>
    <row r="40" spans="1:30" ht="21.75" hidden="1" customHeight="1" x14ac:dyDescent="0.2">
      <c r="A40" s="461" t="s">
        <v>68</v>
      </c>
      <c r="B40" s="462" t="s">
        <v>69</v>
      </c>
      <c r="C40" s="462" t="s">
        <v>70</v>
      </c>
      <c r="D40" s="463" t="s">
        <v>13</v>
      </c>
      <c r="E40" s="463" t="s">
        <v>74</v>
      </c>
      <c r="F40" s="463" t="s">
        <v>49</v>
      </c>
      <c r="G40" s="463" t="s">
        <v>53</v>
      </c>
      <c r="H40" s="463" t="s">
        <v>57</v>
      </c>
      <c r="I40" s="477" t="s">
        <v>75</v>
      </c>
      <c r="J40" s="485"/>
      <c r="Z40" s="284"/>
    </row>
    <row r="41" spans="1:30" ht="21.75" hidden="1" customHeight="1" x14ac:dyDescent="0.2">
      <c r="A41" s="703" t="s">
        <v>14</v>
      </c>
      <c r="B41" s="464">
        <v>1</v>
      </c>
      <c r="C41" s="465" t="s">
        <v>15</v>
      </c>
      <c r="D41" s="296">
        <f>tkbieu!N12</f>
        <v>0</v>
      </c>
      <c r="E41" s="424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6"/>
    </row>
    <row r="42" spans="1:30" ht="21.75" hidden="1" customHeight="1" thickBot="1" x14ac:dyDescent="0.25">
      <c r="A42" s="704"/>
      <c r="B42" s="466">
        <v>2</v>
      </c>
      <c r="C42" s="467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6"/>
    </row>
    <row r="43" spans="1:30" ht="21.75" hidden="1" customHeight="1" thickTop="1" x14ac:dyDescent="0.2">
      <c r="A43" s="704"/>
      <c r="B43" s="468">
        <v>3</v>
      </c>
      <c r="C43" s="469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87"/>
      <c r="T43" s="178"/>
    </row>
    <row r="44" spans="1:30" ht="21.75" hidden="1" customHeight="1" x14ac:dyDescent="0.2">
      <c r="A44" s="704"/>
      <c r="B44" s="470">
        <v>4</v>
      </c>
      <c r="C44" s="471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87"/>
      <c r="T44" s="178"/>
    </row>
    <row r="45" spans="1:30" ht="21.75" hidden="1" customHeight="1" x14ac:dyDescent="0.2">
      <c r="A45" s="704"/>
      <c r="B45" s="472">
        <v>5</v>
      </c>
      <c r="C45" s="473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6"/>
      <c r="T45" s="178"/>
    </row>
    <row r="46" spans="1:30" ht="21.75" hidden="1" customHeight="1" thickBot="1" x14ac:dyDescent="0.25">
      <c r="A46" s="705"/>
      <c r="B46" s="251"/>
      <c r="C46" s="341"/>
      <c r="D46" s="342"/>
      <c r="E46" s="343"/>
      <c r="F46" s="343"/>
      <c r="G46" s="343"/>
      <c r="H46" s="343"/>
      <c r="I46" s="290"/>
      <c r="J46" s="489"/>
      <c r="T46" s="178"/>
    </row>
    <row r="47" spans="1:30" ht="21.75" hidden="1" customHeight="1" thickTop="1" x14ac:dyDescent="0.2">
      <c r="A47" s="706" t="s">
        <v>27</v>
      </c>
      <c r="B47" s="470">
        <v>6</v>
      </c>
      <c r="C47" s="471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6"/>
      <c r="T47" s="178"/>
    </row>
    <row r="48" spans="1:30" ht="21.75" hidden="1" customHeight="1" thickBot="1" x14ac:dyDescent="0.25">
      <c r="A48" s="704"/>
      <c r="B48" s="466">
        <v>7</v>
      </c>
      <c r="C48" s="471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6"/>
      <c r="T48" s="178"/>
    </row>
    <row r="49" spans="1:20" ht="21.75" hidden="1" customHeight="1" thickTop="1" x14ac:dyDescent="0.2">
      <c r="A49" s="704"/>
      <c r="B49" s="468">
        <v>8</v>
      </c>
      <c r="C49" s="469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90"/>
      <c r="T49" s="178"/>
    </row>
    <row r="50" spans="1:20" ht="21.75" hidden="1" customHeight="1" x14ac:dyDescent="0.2">
      <c r="A50" s="704"/>
      <c r="B50" s="470">
        <v>9</v>
      </c>
      <c r="C50" s="471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87"/>
      <c r="T50" s="178"/>
    </row>
    <row r="51" spans="1:20" ht="21.75" hidden="1" customHeight="1" x14ac:dyDescent="0.2">
      <c r="A51" s="704"/>
      <c r="B51" s="472">
        <v>10</v>
      </c>
      <c r="C51" s="473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88"/>
      <c r="T51" s="178"/>
    </row>
    <row r="52" spans="1:20" ht="21.75" hidden="1" customHeight="1" thickBot="1" x14ac:dyDescent="0.25">
      <c r="A52" s="707"/>
      <c r="B52" s="267"/>
      <c r="C52" s="276"/>
      <c r="D52" s="345"/>
      <c r="E52" s="346"/>
      <c r="F52" s="347"/>
      <c r="G52" s="348"/>
      <c r="H52" s="348"/>
      <c r="I52" s="283"/>
      <c r="J52" s="493"/>
      <c r="T52" s="178"/>
    </row>
    <row r="53" spans="1:20" ht="19.5" hidden="1" customHeight="1" x14ac:dyDescent="0.2">
      <c r="K53" s="481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81"/>
      <c r="J54" s="481"/>
      <c r="K54" s="481"/>
      <c r="L54" s="178"/>
    </row>
    <row r="55" spans="1:20" ht="12.75" customHeight="1" x14ac:dyDescent="0.2">
      <c r="A55" s="284" t="s">
        <v>79</v>
      </c>
      <c r="K55" s="481"/>
    </row>
    <row r="56" spans="1:20" ht="12.75" customHeight="1" x14ac:dyDescent="0.2">
      <c r="B56" s="284" t="s">
        <v>80</v>
      </c>
      <c r="K56" s="481"/>
    </row>
    <row r="57" spans="1:20" ht="12.75" customHeight="1" x14ac:dyDescent="0.2">
      <c r="B57" s="284" t="s">
        <v>81</v>
      </c>
      <c r="K57" s="481"/>
    </row>
    <row r="58" spans="1:20" ht="12.75" customHeight="1" x14ac:dyDescent="0.2">
      <c r="B58" s="284" t="s">
        <v>82</v>
      </c>
      <c r="K58" s="481"/>
    </row>
    <row r="59" spans="1:20" ht="12.75" customHeight="1" x14ac:dyDescent="0.2">
      <c r="K59" s="481"/>
    </row>
    <row r="60" spans="1:20" ht="12.75" customHeight="1" x14ac:dyDescent="0.2">
      <c r="K60" s="481"/>
    </row>
    <row r="61" spans="1:20" ht="12.75" customHeight="1" x14ac:dyDescent="0.2">
      <c r="K61" s="481"/>
    </row>
    <row r="62" spans="1:20" ht="12.75" customHeight="1" x14ac:dyDescent="0.2">
      <c r="K62" s="481"/>
    </row>
    <row r="63" spans="1:20" ht="12.75" customHeight="1" x14ac:dyDescent="0.2">
      <c r="K63" s="481"/>
    </row>
    <row r="64" spans="1:20" ht="12.75" customHeight="1" x14ac:dyDescent="0.2">
      <c r="K64" s="481"/>
    </row>
    <row r="65" spans="1:25" ht="12.75" customHeight="1" x14ac:dyDescent="0.2">
      <c r="K65" s="481"/>
    </row>
    <row r="66" spans="1:25" ht="12.75" customHeight="1" x14ac:dyDescent="0.2">
      <c r="K66" s="481"/>
    </row>
    <row r="67" spans="1:25" ht="12.75" customHeight="1" x14ac:dyDescent="0.2">
      <c r="K67" s="481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82"/>
      <c r="J68" s="482"/>
      <c r="K68" s="482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81"/>
    </row>
    <row r="70" spans="1:25" ht="12.75" customHeight="1" x14ac:dyDescent="0.2">
      <c r="K70" s="481"/>
    </row>
    <row r="71" spans="1:25" ht="12.75" customHeight="1" x14ac:dyDescent="0.2">
      <c r="K71" s="481"/>
    </row>
    <row r="72" spans="1:25" ht="12.75" customHeight="1" x14ac:dyDescent="0.2">
      <c r="K72" s="481"/>
    </row>
    <row r="73" spans="1:25" ht="12.75" customHeight="1" x14ac:dyDescent="0.2">
      <c r="K73" s="481"/>
    </row>
    <row r="74" spans="1:25" ht="12.75" customHeight="1" x14ac:dyDescent="0.2">
      <c r="K74" s="481"/>
    </row>
    <row r="75" spans="1:25" ht="12.75" customHeight="1" x14ac:dyDescent="0.2">
      <c r="K75" s="481"/>
    </row>
    <row r="76" spans="1:25" ht="12.75" customHeight="1" x14ac:dyDescent="0.2">
      <c r="K76" s="481"/>
    </row>
    <row r="77" spans="1:25" ht="12.75" customHeight="1" x14ac:dyDescent="0.2">
      <c r="K77" s="481"/>
    </row>
    <row r="78" spans="1:25" ht="12.75" customHeight="1" x14ac:dyDescent="0.2">
      <c r="K78" s="481"/>
    </row>
    <row r="79" spans="1:25" ht="12.75" customHeight="1" x14ac:dyDescent="0.2">
      <c r="K79" s="481"/>
    </row>
    <row r="80" spans="1:25" ht="12.75" customHeight="1" x14ac:dyDescent="0.2">
      <c r="K80" s="481"/>
    </row>
    <row r="81" spans="11:11" ht="12.75" customHeight="1" x14ac:dyDescent="0.2">
      <c r="K81" s="481"/>
    </row>
    <row r="82" spans="11:11" ht="12.75" customHeight="1" x14ac:dyDescent="0.2">
      <c r="K82" s="481"/>
    </row>
    <row r="83" spans="11:11" ht="12.75" customHeight="1" x14ac:dyDescent="0.2">
      <c r="K83" s="481"/>
    </row>
    <row r="84" spans="11:11" ht="12.75" customHeight="1" x14ac:dyDescent="0.2">
      <c r="K84" s="481"/>
    </row>
    <row r="85" spans="11:11" ht="12.75" customHeight="1" x14ac:dyDescent="0.2">
      <c r="K85" s="481"/>
    </row>
    <row r="86" spans="11:11" ht="12.75" customHeight="1" x14ac:dyDescent="0.2">
      <c r="K86" s="481"/>
    </row>
    <row r="87" spans="11:11" ht="12.75" customHeight="1" x14ac:dyDescent="0.2">
      <c r="K87" s="481"/>
    </row>
    <row r="88" spans="11:11" ht="12.75" customHeight="1" x14ac:dyDescent="0.2">
      <c r="K88" s="481"/>
    </row>
    <row r="89" spans="11:11" ht="12.75" customHeight="1" x14ac:dyDescent="0.2">
      <c r="K89" s="481"/>
    </row>
    <row r="90" spans="11:11" ht="12.75" customHeight="1" x14ac:dyDescent="0.2">
      <c r="K90" s="481"/>
    </row>
    <row r="91" spans="11:11" ht="12.75" customHeight="1" x14ac:dyDescent="0.2">
      <c r="K91" s="481"/>
    </row>
    <row r="92" spans="11:11" ht="12.75" customHeight="1" x14ac:dyDescent="0.2">
      <c r="K92" s="481"/>
    </row>
    <row r="93" spans="11:11" ht="12.75" customHeight="1" x14ac:dyDescent="0.2">
      <c r="K93" s="481"/>
    </row>
    <row r="94" spans="11:11" ht="12.75" customHeight="1" x14ac:dyDescent="0.2">
      <c r="K94" s="481"/>
    </row>
    <row r="95" spans="11:11" ht="12.75" customHeight="1" x14ac:dyDescent="0.2">
      <c r="K95" s="481"/>
    </row>
    <row r="96" spans="11:11" ht="12.75" customHeight="1" x14ac:dyDescent="0.2">
      <c r="K96" s="481"/>
    </row>
    <row r="97" spans="11:11" ht="12.75" customHeight="1" x14ac:dyDescent="0.2">
      <c r="K97" s="481"/>
    </row>
    <row r="98" spans="11:11" ht="12.75" customHeight="1" x14ac:dyDescent="0.2">
      <c r="K98" s="481"/>
    </row>
    <row r="99" spans="11:11" ht="12.75" customHeight="1" x14ac:dyDescent="0.2">
      <c r="K99" s="481"/>
    </row>
    <row r="100" spans="11:11" ht="12.75" customHeight="1" x14ac:dyDescent="0.2">
      <c r="K100" s="481"/>
    </row>
    <row r="101" spans="11:11" ht="12.75" customHeight="1" x14ac:dyDescent="0.2">
      <c r="K101" s="481"/>
    </row>
    <row r="102" spans="11:11" ht="12.75" customHeight="1" x14ac:dyDescent="0.2">
      <c r="K102" s="481"/>
    </row>
    <row r="103" spans="11:11" ht="12.75" customHeight="1" x14ac:dyDescent="0.2">
      <c r="K103" s="481"/>
    </row>
    <row r="104" spans="11:11" ht="12.75" customHeight="1" x14ac:dyDescent="0.2">
      <c r="K104" s="481"/>
    </row>
    <row r="105" spans="11:11" ht="12.75" customHeight="1" x14ac:dyDescent="0.2">
      <c r="K105" s="481"/>
    </row>
    <row r="106" spans="11:11" ht="12.75" customHeight="1" x14ac:dyDescent="0.2">
      <c r="K106" s="481"/>
    </row>
    <row r="107" spans="11:11" ht="12.75" customHeight="1" x14ac:dyDescent="0.2">
      <c r="K107" s="481"/>
    </row>
    <row r="108" spans="11:11" ht="12.75" customHeight="1" x14ac:dyDescent="0.2">
      <c r="K108" s="481"/>
    </row>
    <row r="109" spans="11:11" ht="12.75" customHeight="1" x14ac:dyDescent="0.2">
      <c r="K109" s="481"/>
    </row>
    <row r="110" spans="11:11" ht="12.75" customHeight="1" x14ac:dyDescent="0.2">
      <c r="K110" s="481"/>
    </row>
    <row r="111" spans="11:11" ht="12.75" customHeight="1" x14ac:dyDescent="0.2">
      <c r="K111" s="481"/>
    </row>
    <row r="112" spans="11:11" ht="12.75" customHeight="1" x14ac:dyDescent="0.2">
      <c r="K112" s="481"/>
    </row>
    <row r="113" spans="11:11" ht="12.75" customHeight="1" x14ac:dyDescent="0.2">
      <c r="K113" s="481"/>
    </row>
    <row r="114" spans="11:11" ht="12.75" customHeight="1" x14ac:dyDescent="0.2">
      <c r="K114" s="481"/>
    </row>
    <row r="115" spans="11:11" ht="12.75" customHeight="1" x14ac:dyDescent="0.2">
      <c r="K115" s="481"/>
    </row>
    <row r="116" spans="11:11" ht="12.75" customHeight="1" x14ac:dyDescent="0.2">
      <c r="K116" s="481"/>
    </row>
    <row r="117" spans="11:11" ht="12.75" customHeight="1" x14ac:dyDescent="0.2">
      <c r="K117" s="481"/>
    </row>
    <row r="118" spans="11:11" ht="12.75" customHeight="1" x14ac:dyDescent="0.2">
      <c r="K118" s="481"/>
    </row>
    <row r="119" spans="11:11" ht="12.75" customHeight="1" x14ac:dyDescent="0.2">
      <c r="K119" s="481"/>
    </row>
    <row r="120" spans="11:11" ht="12.75" customHeight="1" x14ac:dyDescent="0.2">
      <c r="K120" s="481"/>
    </row>
    <row r="121" spans="11:11" ht="12.75" customHeight="1" x14ac:dyDescent="0.2">
      <c r="K121" s="481"/>
    </row>
    <row r="122" spans="11:11" ht="12.75" customHeight="1" x14ac:dyDescent="0.2">
      <c r="K122" s="481"/>
    </row>
    <row r="123" spans="11:11" ht="12.75" customHeight="1" x14ac:dyDescent="0.2">
      <c r="K123" s="481"/>
    </row>
    <row r="124" spans="11:11" ht="12.75" customHeight="1" x14ac:dyDescent="0.2">
      <c r="K124" s="481"/>
    </row>
    <row r="125" spans="11:11" ht="12.75" customHeight="1" x14ac:dyDescent="0.2">
      <c r="K125" s="481"/>
    </row>
    <row r="126" spans="11:11" ht="12.75" customHeight="1" x14ac:dyDescent="0.2">
      <c r="K126" s="481"/>
    </row>
    <row r="127" spans="11:11" ht="12.75" customHeight="1" x14ac:dyDescent="0.2">
      <c r="K127" s="481"/>
    </row>
    <row r="128" spans="11:11" ht="12.75" customHeight="1" x14ac:dyDescent="0.2">
      <c r="K128" s="481"/>
    </row>
    <row r="129" spans="11:11" ht="12.75" customHeight="1" x14ac:dyDescent="0.2">
      <c r="K129" s="481"/>
    </row>
    <row r="130" spans="11:11" ht="12.75" customHeight="1" x14ac:dyDescent="0.2">
      <c r="K130" s="481"/>
    </row>
    <row r="131" spans="11:11" ht="12.75" customHeight="1" x14ac:dyDescent="0.2">
      <c r="K131" s="481"/>
    </row>
    <row r="132" spans="11:11" ht="12.75" customHeight="1" x14ac:dyDescent="0.2">
      <c r="K132" s="481"/>
    </row>
    <row r="133" spans="11:11" ht="12.75" customHeight="1" x14ac:dyDescent="0.2">
      <c r="K133" s="481"/>
    </row>
    <row r="134" spans="11:11" ht="12.75" customHeight="1" x14ac:dyDescent="0.2">
      <c r="K134" s="481"/>
    </row>
    <row r="135" spans="11:11" ht="12.75" customHeight="1" x14ac:dyDescent="0.2">
      <c r="K135" s="481"/>
    </row>
    <row r="136" spans="11:11" ht="12.75" customHeight="1" x14ac:dyDescent="0.2">
      <c r="K136" s="481"/>
    </row>
    <row r="137" spans="11:11" ht="12.75" customHeight="1" x14ac:dyDescent="0.2">
      <c r="K137" s="481"/>
    </row>
    <row r="138" spans="11:11" ht="12.75" customHeight="1" x14ac:dyDescent="0.2">
      <c r="K138" s="481"/>
    </row>
    <row r="139" spans="11:11" ht="12.75" customHeight="1" x14ac:dyDescent="0.2">
      <c r="K139" s="481"/>
    </row>
    <row r="140" spans="11:11" ht="12.75" customHeight="1" x14ac:dyDescent="0.2">
      <c r="K140" s="481"/>
    </row>
    <row r="141" spans="11:11" ht="12.75" customHeight="1" x14ac:dyDescent="0.2">
      <c r="K141" s="481"/>
    </row>
    <row r="142" spans="11:11" ht="12.75" customHeight="1" x14ac:dyDescent="0.2">
      <c r="K142" s="481"/>
    </row>
    <row r="143" spans="11:11" ht="12.75" customHeight="1" x14ac:dyDescent="0.2">
      <c r="K143" s="481"/>
    </row>
    <row r="144" spans="11:11" ht="12.75" customHeight="1" x14ac:dyDescent="0.2">
      <c r="K144" s="481"/>
    </row>
    <row r="145" spans="11:11" ht="12.75" customHeight="1" x14ac:dyDescent="0.2">
      <c r="K145" s="481"/>
    </row>
    <row r="146" spans="11:11" ht="12.75" customHeight="1" x14ac:dyDescent="0.2">
      <c r="K146" s="481"/>
    </row>
    <row r="147" spans="11:11" ht="12.75" customHeight="1" x14ac:dyDescent="0.2">
      <c r="K147" s="481"/>
    </row>
    <row r="148" spans="11:11" ht="12.75" customHeight="1" x14ac:dyDescent="0.2">
      <c r="K148" s="481"/>
    </row>
    <row r="149" spans="11:11" ht="12.75" customHeight="1" x14ac:dyDescent="0.2">
      <c r="K149" s="481"/>
    </row>
    <row r="150" spans="11:11" ht="12.75" customHeight="1" x14ac:dyDescent="0.2">
      <c r="K150" s="481"/>
    </row>
    <row r="151" spans="11:11" ht="12.75" customHeight="1" x14ac:dyDescent="0.2">
      <c r="K151" s="481"/>
    </row>
    <row r="152" spans="11:11" ht="12.75" customHeight="1" x14ac:dyDescent="0.2">
      <c r="K152" s="481"/>
    </row>
    <row r="153" spans="11:11" ht="12.75" customHeight="1" x14ac:dyDescent="0.2">
      <c r="K153" s="481"/>
    </row>
    <row r="154" spans="11:11" ht="12.75" customHeight="1" x14ac:dyDescent="0.2">
      <c r="K154" s="481"/>
    </row>
    <row r="155" spans="11:11" ht="12.75" customHeight="1" x14ac:dyDescent="0.2">
      <c r="K155" s="481"/>
    </row>
    <row r="156" spans="11:11" ht="12.75" customHeight="1" x14ac:dyDescent="0.2">
      <c r="K156" s="481"/>
    </row>
    <row r="157" spans="11:11" ht="12.75" customHeight="1" x14ac:dyDescent="0.2">
      <c r="K157" s="481"/>
    </row>
    <row r="158" spans="11:11" ht="12.75" customHeight="1" x14ac:dyDescent="0.2">
      <c r="K158" s="481"/>
    </row>
    <row r="159" spans="11:11" ht="12.75" customHeight="1" x14ac:dyDescent="0.2">
      <c r="K159" s="481"/>
    </row>
    <row r="160" spans="11:11" ht="12.75" customHeight="1" x14ac:dyDescent="0.2">
      <c r="K160" s="481"/>
    </row>
    <row r="161" spans="11:11" ht="12.75" customHeight="1" x14ac:dyDescent="0.2">
      <c r="K161" s="481"/>
    </row>
    <row r="162" spans="11:11" ht="12.75" customHeight="1" x14ac:dyDescent="0.2">
      <c r="K162" s="481"/>
    </row>
    <row r="163" spans="11:11" ht="12.75" customHeight="1" x14ac:dyDescent="0.2">
      <c r="K163" s="481"/>
    </row>
    <row r="164" spans="11:11" ht="12.75" customHeight="1" x14ac:dyDescent="0.2">
      <c r="K164" s="481"/>
    </row>
    <row r="165" spans="11:11" ht="12.75" customHeight="1" x14ac:dyDescent="0.2">
      <c r="K165" s="481"/>
    </row>
    <row r="166" spans="11:11" ht="12.75" customHeight="1" x14ac:dyDescent="0.2">
      <c r="K166" s="481"/>
    </row>
    <row r="167" spans="11:11" ht="12.75" customHeight="1" x14ac:dyDescent="0.2">
      <c r="K167" s="481"/>
    </row>
    <row r="168" spans="11:11" ht="12.75" customHeight="1" x14ac:dyDescent="0.2">
      <c r="K168" s="481"/>
    </row>
    <row r="169" spans="11:11" ht="12.75" customHeight="1" x14ac:dyDescent="0.2">
      <c r="K169" s="481"/>
    </row>
    <row r="170" spans="11:11" ht="12.75" customHeight="1" x14ac:dyDescent="0.2">
      <c r="K170" s="481"/>
    </row>
    <row r="171" spans="11:11" ht="12.75" customHeight="1" x14ac:dyDescent="0.2">
      <c r="K171" s="481"/>
    </row>
    <row r="172" spans="11:11" ht="12.75" customHeight="1" x14ac:dyDescent="0.2">
      <c r="K172" s="481"/>
    </row>
    <row r="173" spans="11:11" ht="12.75" customHeight="1" x14ac:dyDescent="0.2">
      <c r="K173" s="481"/>
    </row>
    <row r="174" spans="11:11" ht="12.75" customHeight="1" x14ac:dyDescent="0.2">
      <c r="K174" s="481"/>
    </row>
    <row r="175" spans="11:11" ht="12.75" customHeight="1" x14ac:dyDescent="0.2">
      <c r="K175" s="481"/>
    </row>
    <row r="176" spans="11:11" ht="12.75" customHeight="1" x14ac:dyDescent="0.2">
      <c r="K176" s="481"/>
    </row>
    <row r="177" spans="11:11" ht="12.75" customHeight="1" x14ac:dyDescent="0.2">
      <c r="K177" s="481"/>
    </row>
    <row r="178" spans="11:11" ht="12.75" customHeight="1" x14ac:dyDescent="0.2">
      <c r="K178" s="481"/>
    </row>
    <row r="179" spans="11:11" ht="12.75" customHeight="1" x14ac:dyDescent="0.2">
      <c r="K179" s="481"/>
    </row>
    <row r="180" spans="11:11" ht="12.75" customHeight="1" x14ac:dyDescent="0.2">
      <c r="K180" s="481"/>
    </row>
    <row r="181" spans="11:11" ht="12.75" customHeight="1" x14ac:dyDescent="0.2">
      <c r="K181" s="481"/>
    </row>
    <row r="182" spans="11:11" ht="12.75" customHeight="1" x14ac:dyDescent="0.2">
      <c r="K182" s="481"/>
    </row>
    <row r="183" spans="11:11" ht="12.75" customHeight="1" x14ac:dyDescent="0.2">
      <c r="K183" s="481"/>
    </row>
    <row r="184" spans="11:11" ht="12.75" customHeight="1" x14ac:dyDescent="0.2">
      <c r="K184" s="481"/>
    </row>
    <row r="185" spans="11:11" ht="12.75" customHeight="1" x14ac:dyDescent="0.2">
      <c r="K185" s="481"/>
    </row>
    <row r="186" spans="11:11" ht="12.75" customHeight="1" x14ac:dyDescent="0.2">
      <c r="K186" s="481"/>
    </row>
    <row r="187" spans="11:11" ht="12.75" customHeight="1" x14ac:dyDescent="0.2">
      <c r="K187" s="481"/>
    </row>
    <row r="188" spans="11:11" ht="12.75" customHeight="1" x14ac:dyDescent="0.2">
      <c r="K188" s="481"/>
    </row>
    <row r="189" spans="11:11" ht="12.75" customHeight="1" x14ac:dyDescent="0.2">
      <c r="K189" s="481"/>
    </row>
    <row r="190" spans="11:11" ht="12.75" customHeight="1" x14ac:dyDescent="0.2">
      <c r="K190" s="481"/>
    </row>
    <row r="191" spans="11:11" ht="12.75" customHeight="1" x14ac:dyDescent="0.2">
      <c r="K191" s="481"/>
    </row>
    <row r="192" spans="11:11" ht="12.75" customHeight="1" x14ac:dyDescent="0.2">
      <c r="K192" s="481"/>
    </row>
    <row r="193" spans="11:11" ht="12.75" customHeight="1" x14ac:dyDescent="0.2">
      <c r="K193" s="481"/>
    </row>
    <row r="194" spans="11:11" ht="12.75" customHeight="1" x14ac:dyDescent="0.2">
      <c r="K194" s="481"/>
    </row>
    <row r="195" spans="11:11" ht="12.75" customHeight="1" x14ac:dyDescent="0.2">
      <c r="K195" s="481"/>
    </row>
    <row r="196" spans="11:11" ht="12.75" customHeight="1" x14ac:dyDescent="0.2">
      <c r="K196" s="481"/>
    </row>
    <row r="197" spans="11:11" ht="12.75" customHeight="1" x14ac:dyDescent="0.2">
      <c r="K197" s="481"/>
    </row>
    <row r="198" spans="11:11" ht="12.75" customHeight="1" x14ac:dyDescent="0.2">
      <c r="K198" s="481"/>
    </row>
    <row r="199" spans="11:11" ht="12.75" customHeight="1" x14ac:dyDescent="0.2">
      <c r="K199" s="481"/>
    </row>
    <row r="200" spans="11:11" ht="12.75" customHeight="1" x14ac:dyDescent="0.2">
      <c r="K200" s="481"/>
    </row>
    <row r="201" spans="11:11" ht="12.75" customHeight="1" x14ac:dyDescent="0.2">
      <c r="K201" s="481"/>
    </row>
    <row r="202" spans="11:11" ht="12.75" customHeight="1" x14ac:dyDescent="0.2">
      <c r="K202" s="481"/>
    </row>
    <row r="203" spans="11:11" ht="12.75" customHeight="1" x14ac:dyDescent="0.2">
      <c r="K203" s="481"/>
    </row>
    <row r="204" spans="11:11" ht="12.75" customHeight="1" x14ac:dyDescent="0.2">
      <c r="K204" s="481"/>
    </row>
    <row r="205" spans="11:11" ht="12.75" customHeight="1" x14ac:dyDescent="0.2">
      <c r="K205" s="481"/>
    </row>
    <row r="206" spans="11:11" ht="12.75" customHeight="1" x14ac:dyDescent="0.2">
      <c r="K206" s="481"/>
    </row>
    <row r="207" spans="11:11" ht="12.75" customHeight="1" x14ac:dyDescent="0.2">
      <c r="K207" s="481"/>
    </row>
    <row r="208" spans="11:11" ht="12.75" customHeight="1" x14ac:dyDescent="0.2">
      <c r="K208" s="481"/>
    </row>
    <row r="209" spans="11:11" ht="12.75" customHeight="1" x14ac:dyDescent="0.2">
      <c r="K209" s="481"/>
    </row>
    <row r="210" spans="11:11" ht="12.75" customHeight="1" x14ac:dyDescent="0.2">
      <c r="K210" s="481"/>
    </row>
    <row r="211" spans="11:11" ht="12.75" customHeight="1" x14ac:dyDescent="0.2">
      <c r="K211" s="481"/>
    </row>
    <row r="212" spans="11:11" ht="12.75" customHeight="1" x14ac:dyDescent="0.2">
      <c r="K212" s="481"/>
    </row>
    <row r="213" spans="11:11" ht="12.75" customHeight="1" x14ac:dyDescent="0.2">
      <c r="K213" s="481"/>
    </row>
    <row r="214" spans="11:11" ht="12.75" customHeight="1" x14ac:dyDescent="0.2">
      <c r="K214" s="481"/>
    </row>
    <row r="215" spans="11:11" ht="12.75" customHeight="1" x14ac:dyDescent="0.2">
      <c r="K215" s="481"/>
    </row>
    <row r="216" spans="11:11" ht="12.75" customHeight="1" x14ac:dyDescent="0.2">
      <c r="K216" s="481"/>
    </row>
    <row r="217" spans="11:11" ht="12.75" customHeight="1" x14ac:dyDescent="0.2">
      <c r="K217" s="481"/>
    </row>
    <row r="218" spans="11:11" ht="12.75" customHeight="1" x14ac:dyDescent="0.2">
      <c r="K218" s="481"/>
    </row>
    <row r="219" spans="11:11" ht="12.75" customHeight="1" x14ac:dyDescent="0.2">
      <c r="K219" s="481"/>
    </row>
    <row r="220" spans="11:11" ht="12.75" customHeight="1" x14ac:dyDescent="0.2">
      <c r="K220" s="481"/>
    </row>
    <row r="221" spans="11:11" ht="12.75" customHeight="1" x14ac:dyDescent="0.2">
      <c r="K221" s="481"/>
    </row>
    <row r="222" spans="11:11" ht="12.75" customHeight="1" x14ac:dyDescent="0.2">
      <c r="K222" s="481"/>
    </row>
    <row r="223" spans="11:11" ht="12.75" customHeight="1" x14ac:dyDescent="0.2">
      <c r="K223" s="481"/>
    </row>
    <row r="224" spans="11:11" ht="12.75" customHeight="1" x14ac:dyDescent="0.2">
      <c r="K224" s="481"/>
    </row>
    <row r="225" spans="11:11" ht="12.75" customHeight="1" x14ac:dyDescent="0.2">
      <c r="K225" s="481"/>
    </row>
    <row r="226" spans="11:11" ht="12.75" customHeight="1" x14ac:dyDescent="0.2">
      <c r="K226" s="481"/>
    </row>
    <row r="227" spans="11:11" ht="12.75" customHeight="1" x14ac:dyDescent="0.2">
      <c r="K227" s="481"/>
    </row>
    <row r="228" spans="11:11" ht="12.75" customHeight="1" x14ac:dyDescent="0.2">
      <c r="K228" s="481"/>
    </row>
    <row r="229" spans="11:11" ht="12.75" customHeight="1" x14ac:dyDescent="0.2">
      <c r="K229" s="481"/>
    </row>
    <row r="230" spans="11:11" ht="12.75" customHeight="1" x14ac:dyDescent="0.2">
      <c r="K230" s="481"/>
    </row>
    <row r="231" spans="11:11" ht="12.75" customHeight="1" x14ac:dyDescent="0.2">
      <c r="K231" s="481"/>
    </row>
    <row r="232" spans="11:11" ht="12.75" customHeight="1" x14ac:dyDescent="0.2">
      <c r="K232" s="481"/>
    </row>
    <row r="233" spans="11:11" ht="12.75" customHeight="1" x14ac:dyDescent="0.2">
      <c r="K233" s="481"/>
    </row>
    <row r="234" spans="11:11" ht="12.75" customHeight="1" x14ac:dyDescent="0.2">
      <c r="K234" s="481"/>
    </row>
    <row r="235" spans="11:11" ht="12.75" customHeight="1" x14ac:dyDescent="0.2">
      <c r="K235" s="481"/>
    </row>
    <row r="236" spans="11:11" ht="12.75" customHeight="1" x14ac:dyDescent="0.2">
      <c r="K236" s="481"/>
    </row>
    <row r="237" spans="11:11" ht="12.75" customHeight="1" x14ac:dyDescent="0.2">
      <c r="K237" s="481"/>
    </row>
    <row r="238" spans="11:11" ht="12.75" customHeight="1" x14ac:dyDescent="0.2">
      <c r="K238" s="481"/>
    </row>
    <row r="239" spans="11:11" ht="12.75" customHeight="1" x14ac:dyDescent="0.2">
      <c r="K239" s="481"/>
    </row>
    <row r="240" spans="11:11" ht="12.75" customHeight="1" x14ac:dyDescent="0.2">
      <c r="K240" s="481"/>
    </row>
    <row r="241" spans="11:11" ht="12.75" customHeight="1" x14ac:dyDescent="0.2">
      <c r="K241" s="481"/>
    </row>
    <row r="242" spans="11:11" ht="12.75" customHeight="1" x14ac:dyDescent="0.2">
      <c r="K242" s="481"/>
    </row>
    <row r="243" spans="11:11" ht="12.75" customHeight="1" x14ac:dyDescent="0.2">
      <c r="K243" s="481"/>
    </row>
    <row r="244" spans="11:11" ht="12.75" customHeight="1" x14ac:dyDescent="0.2">
      <c r="K244" s="481"/>
    </row>
    <row r="245" spans="11:11" ht="12.75" customHeight="1" x14ac:dyDescent="0.2">
      <c r="K245" s="481"/>
    </row>
    <row r="246" spans="11:11" ht="12.75" customHeight="1" x14ac:dyDescent="0.2">
      <c r="K246" s="481"/>
    </row>
    <row r="247" spans="11:11" ht="12.75" customHeight="1" x14ac:dyDescent="0.2">
      <c r="K247" s="481"/>
    </row>
    <row r="248" spans="11:11" ht="12.75" customHeight="1" x14ac:dyDescent="0.2">
      <c r="K248" s="481"/>
    </row>
    <row r="249" spans="11:11" ht="12.75" customHeight="1" x14ac:dyDescent="0.2">
      <c r="K249" s="481"/>
    </row>
    <row r="250" spans="11:11" ht="12.75" customHeight="1" x14ac:dyDescent="0.2">
      <c r="K250" s="481"/>
    </row>
    <row r="251" spans="11:11" ht="12.75" customHeight="1" x14ac:dyDescent="0.2">
      <c r="K251" s="481"/>
    </row>
    <row r="252" spans="11:11" ht="12.75" customHeight="1" x14ac:dyDescent="0.2">
      <c r="K252" s="481"/>
    </row>
    <row r="253" spans="11:11" ht="12.75" customHeight="1" x14ac:dyDescent="0.2">
      <c r="K253" s="481"/>
    </row>
    <row r="254" spans="11:11" ht="12.75" customHeight="1" x14ac:dyDescent="0.2">
      <c r="K254" s="481"/>
    </row>
    <row r="255" spans="11:11" ht="12.75" customHeight="1" x14ac:dyDescent="0.2">
      <c r="K255" s="481"/>
    </row>
    <row r="256" spans="11:11" ht="12.75" customHeight="1" x14ac:dyDescent="0.2">
      <c r="K256" s="481"/>
    </row>
    <row r="257" spans="11:11" ht="12.75" customHeight="1" x14ac:dyDescent="0.2">
      <c r="K257" s="481"/>
    </row>
    <row r="258" spans="11:11" ht="12.75" customHeight="1" x14ac:dyDescent="0.2">
      <c r="K258" s="481"/>
    </row>
    <row r="259" spans="11:11" ht="12.75" customHeight="1" x14ac:dyDescent="0.2">
      <c r="K259" s="481"/>
    </row>
    <row r="260" spans="11:11" ht="12.75" customHeight="1" x14ac:dyDescent="0.2">
      <c r="K260" s="481"/>
    </row>
    <row r="261" spans="11:11" ht="12.75" customHeight="1" x14ac:dyDescent="0.2">
      <c r="K261" s="481"/>
    </row>
    <row r="262" spans="11:11" ht="12.75" customHeight="1" x14ac:dyDescent="0.2">
      <c r="K262" s="481"/>
    </row>
    <row r="263" spans="11:11" ht="12.75" customHeight="1" x14ac:dyDescent="0.2">
      <c r="K263" s="481"/>
    </row>
    <row r="264" spans="11:11" ht="12.75" customHeight="1" x14ac:dyDescent="0.2">
      <c r="K264" s="481"/>
    </row>
    <row r="265" spans="11:11" ht="12.75" customHeight="1" x14ac:dyDescent="0.2">
      <c r="K265" s="481"/>
    </row>
    <row r="266" spans="11:11" ht="12.75" customHeight="1" x14ac:dyDescent="0.2">
      <c r="K266" s="481"/>
    </row>
    <row r="267" spans="11:11" ht="12.75" customHeight="1" x14ac:dyDescent="0.2">
      <c r="K267" s="481"/>
    </row>
    <row r="268" spans="11:11" ht="12.75" customHeight="1" x14ac:dyDescent="0.2">
      <c r="K268" s="481"/>
    </row>
    <row r="269" spans="11:11" ht="12.75" customHeight="1" x14ac:dyDescent="0.2">
      <c r="K269" s="481"/>
    </row>
    <row r="270" spans="11:11" ht="12.75" customHeight="1" x14ac:dyDescent="0.2">
      <c r="K270" s="481"/>
    </row>
    <row r="271" spans="11:11" ht="12.75" customHeight="1" x14ac:dyDescent="0.2">
      <c r="K271" s="481"/>
    </row>
    <row r="272" spans="11:11" ht="12.75" customHeight="1" x14ac:dyDescent="0.2">
      <c r="K272" s="481"/>
    </row>
    <row r="273" spans="11:11" ht="12.75" customHeight="1" x14ac:dyDescent="0.2">
      <c r="K273" s="481"/>
    </row>
    <row r="274" spans="11:11" ht="12.75" customHeight="1" x14ac:dyDescent="0.2">
      <c r="K274" s="481"/>
    </row>
    <row r="275" spans="11:11" ht="12.75" customHeight="1" x14ac:dyDescent="0.2">
      <c r="K275" s="481"/>
    </row>
    <row r="276" spans="11:11" ht="12.75" customHeight="1" x14ac:dyDescent="0.2">
      <c r="K276" s="481"/>
    </row>
    <row r="277" spans="11:11" ht="12.75" customHeight="1" x14ac:dyDescent="0.2">
      <c r="K277" s="481"/>
    </row>
    <row r="278" spans="11:11" ht="12.75" customHeight="1" x14ac:dyDescent="0.2">
      <c r="K278" s="481"/>
    </row>
    <row r="279" spans="11:11" ht="12.75" customHeight="1" x14ac:dyDescent="0.2">
      <c r="K279" s="481"/>
    </row>
    <row r="280" spans="11:11" ht="12.75" customHeight="1" x14ac:dyDescent="0.2">
      <c r="K280" s="481"/>
    </row>
    <row r="281" spans="11:11" ht="12.75" customHeight="1" x14ac:dyDescent="0.2">
      <c r="K281" s="481"/>
    </row>
    <row r="282" spans="11:11" ht="12.75" customHeight="1" x14ac:dyDescent="0.2">
      <c r="K282" s="481"/>
    </row>
    <row r="283" spans="11:11" ht="12.75" customHeight="1" x14ac:dyDescent="0.2">
      <c r="K283" s="481"/>
    </row>
    <row r="284" spans="11:11" ht="12.75" customHeight="1" x14ac:dyDescent="0.2">
      <c r="K284" s="481"/>
    </row>
    <row r="285" spans="11:11" ht="12.75" customHeight="1" x14ac:dyDescent="0.2">
      <c r="K285" s="481"/>
    </row>
    <row r="286" spans="11:11" ht="12.75" customHeight="1" x14ac:dyDescent="0.2">
      <c r="K286" s="481"/>
    </row>
    <row r="287" spans="11:11" ht="12.75" customHeight="1" x14ac:dyDescent="0.2">
      <c r="K287" s="481"/>
    </row>
    <row r="288" spans="11:11" ht="12.75" customHeight="1" x14ac:dyDescent="0.2">
      <c r="K288" s="481"/>
    </row>
    <row r="289" spans="11:11" ht="12.75" customHeight="1" x14ac:dyDescent="0.2">
      <c r="K289" s="481"/>
    </row>
    <row r="290" spans="11:11" ht="12.75" customHeight="1" x14ac:dyDescent="0.2">
      <c r="K290" s="481"/>
    </row>
    <row r="291" spans="11:11" ht="12.75" customHeight="1" x14ac:dyDescent="0.2">
      <c r="K291" s="481"/>
    </row>
    <row r="292" spans="11:11" ht="12.75" customHeight="1" x14ac:dyDescent="0.2">
      <c r="K292" s="481"/>
    </row>
    <row r="293" spans="11:11" ht="12.75" customHeight="1" x14ac:dyDescent="0.2">
      <c r="K293" s="481"/>
    </row>
    <row r="294" spans="11:11" ht="12.75" customHeight="1" x14ac:dyDescent="0.2">
      <c r="K294" s="481"/>
    </row>
    <row r="295" spans="11:11" ht="12.75" customHeight="1" x14ac:dyDescent="0.2">
      <c r="K295" s="481"/>
    </row>
    <row r="296" spans="11:11" ht="12.75" customHeight="1" x14ac:dyDescent="0.2">
      <c r="K296" s="481"/>
    </row>
    <row r="297" spans="11:11" ht="12.75" customHeight="1" x14ac:dyDescent="0.2">
      <c r="K297" s="481"/>
    </row>
    <row r="298" spans="11:11" ht="12.75" customHeight="1" x14ac:dyDescent="0.2">
      <c r="K298" s="481"/>
    </row>
    <row r="299" spans="11:11" ht="12.75" customHeight="1" x14ac:dyDescent="0.2">
      <c r="K299" s="481"/>
    </row>
    <row r="300" spans="11:11" ht="12.75" customHeight="1" x14ac:dyDescent="0.2">
      <c r="K300" s="481"/>
    </row>
    <row r="301" spans="11:11" ht="12.75" customHeight="1" x14ac:dyDescent="0.2">
      <c r="K301" s="481"/>
    </row>
    <row r="302" spans="11:11" ht="12.75" customHeight="1" x14ac:dyDescent="0.2">
      <c r="K302" s="481"/>
    </row>
    <row r="303" spans="11:11" ht="12.75" customHeight="1" x14ac:dyDescent="0.2">
      <c r="K303" s="481"/>
    </row>
    <row r="304" spans="11:11" ht="12.75" customHeight="1" x14ac:dyDescent="0.2">
      <c r="K304" s="481"/>
    </row>
    <row r="305" spans="11:11" ht="12.75" customHeight="1" x14ac:dyDescent="0.2">
      <c r="K305" s="481"/>
    </row>
    <row r="306" spans="11:11" ht="12.75" customHeight="1" x14ac:dyDescent="0.2">
      <c r="K306" s="481"/>
    </row>
    <row r="307" spans="11:11" ht="12.75" customHeight="1" x14ac:dyDescent="0.2">
      <c r="K307" s="481"/>
    </row>
    <row r="308" spans="11:11" ht="12.75" customHeight="1" x14ac:dyDescent="0.2">
      <c r="K308" s="481"/>
    </row>
    <row r="309" spans="11:11" ht="12.75" customHeight="1" x14ac:dyDescent="0.2">
      <c r="K309" s="481"/>
    </row>
    <row r="310" spans="11:11" ht="12.75" customHeight="1" x14ac:dyDescent="0.2">
      <c r="K310" s="481"/>
    </row>
    <row r="311" spans="11:11" ht="12.75" customHeight="1" x14ac:dyDescent="0.2">
      <c r="K311" s="481"/>
    </row>
    <row r="312" spans="11:11" ht="12.75" customHeight="1" x14ac:dyDescent="0.2">
      <c r="K312" s="481"/>
    </row>
    <row r="313" spans="11:11" ht="12.75" customHeight="1" x14ac:dyDescent="0.2">
      <c r="K313" s="481"/>
    </row>
    <row r="314" spans="11:11" ht="12.75" customHeight="1" x14ac:dyDescent="0.2">
      <c r="K314" s="481"/>
    </row>
    <row r="315" spans="11:11" ht="12.75" customHeight="1" x14ac:dyDescent="0.2">
      <c r="K315" s="481"/>
    </row>
    <row r="316" spans="11:11" ht="12.75" customHeight="1" x14ac:dyDescent="0.2">
      <c r="K316" s="481"/>
    </row>
    <row r="317" spans="11:11" ht="12.75" customHeight="1" x14ac:dyDescent="0.2">
      <c r="K317" s="481"/>
    </row>
    <row r="318" spans="11:11" ht="12.75" customHeight="1" x14ac:dyDescent="0.2">
      <c r="K318" s="481"/>
    </row>
    <row r="319" spans="11:11" ht="12.75" customHeight="1" x14ac:dyDescent="0.2">
      <c r="K319" s="481"/>
    </row>
    <row r="320" spans="11:11" ht="12.75" customHeight="1" x14ac:dyDescent="0.2">
      <c r="K320" s="481"/>
    </row>
    <row r="321" spans="11:11" ht="12.75" customHeight="1" x14ac:dyDescent="0.2">
      <c r="K321" s="481"/>
    </row>
    <row r="322" spans="11:11" ht="12.75" customHeight="1" x14ac:dyDescent="0.2">
      <c r="K322" s="481"/>
    </row>
    <row r="323" spans="11:11" ht="12.75" customHeight="1" x14ac:dyDescent="0.2">
      <c r="K323" s="481"/>
    </row>
    <row r="324" spans="11:11" ht="12.75" customHeight="1" x14ac:dyDescent="0.2">
      <c r="K324" s="481"/>
    </row>
    <row r="325" spans="11:11" ht="12.75" customHeight="1" x14ac:dyDescent="0.2">
      <c r="K325" s="481"/>
    </row>
    <row r="326" spans="11:11" ht="12.75" customHeight="1" x14ac:dyDescent="0.2">
      <c r="K326" s="481"/>
    </row>
    <row r="327" spans="11:11" ht="12.75" customHeight="1" x14ac:dyDescent="0.2">
      <c r="K327" s="481"/>
    </row>
    <row r="328" spans="11:11" ht="12.75" customHeight="1" x14ac:dyDescent="0.2">
      <c r="K328" s="481"/>
    </row>
    <row r="329" spans="11:11" ht="12.75" customHeight="1" x14ac:dyDescent="0.2">
      <c r="K329" s="481"/>
    </row>
    <row r="330" spans="11:11" ht="12.75" customHeight="1" x14ac:dyDescent="0.2">
      <c r="K330" s="481"/>
    </row>
    <row r="331" spans="11:11" ht="12.75" customHeight="1" x14ac:dyDescent="0.2">
      <c r="K331" s="481"/>
    </row>
    <row r="332" spans="11:11" ht="12.75" customHeight="1" x14ac:dyDescent="0.2">
      <c r="K332" s="481"/>
    </row>
    <row r="333" spans="11:11" ht="12.75" customHeight="1" x14ac:dyDescent="0.2">
      <c r="K333" s="481"/>
    </row>
    <row r="334" spans="11:11" ht="12.75" customHeight="1" x14ac:dyDescent="0.2">
      <c r="K334" s="481"/>
    </row>
    <row r="335" spans="11:11" ht="12.75" customHeight="1" x14ac:dyDescent="0.2">
      <c r="K335" s="481"/>
    </row>
    <row r="336" spans="11:11" ht="12.75" customHeight="1" x14ac:dyDescent="0.2">
      <c r="K336" s="481"/>
    </row>
    <row r="337" spans="11:11" ht="12.75" customHeight="1" x14ac:dyDescent="0.2">
      <c r="K337" s="481"/>
    </row>
    <row r="338" spans="11:11" ht="12.75" customHeight="1" x14ac:dyDescent="0.2">
      <c r="K338" s="481"/>
    </row>
    <row r="339" spans="11:11" ht="12.75" customHeight="1" x14ac:dyDescent="0.2">
      <c r="K339" s="481"/>
    </row>
    <row r="340" spans="11:11" ht="12.75" customHeight="1" x14ac:dyDescent="0.2">
      <c r="K340" s="481"/>
    </row>
    <row r="341" spans="11:11" ht="12.75" customHeight="1" x14ac:dyDescent="0.2">
      <c r="K341" s="481"/>
    </row>
    <row r="342" spans="11:11" ht="12.75" customHeight="1" x14ac:dyDescent="0.2">
      <c r="K342" s="481"/>
    </row>
    <row r="343" spans="11:11" ht="12.75" customHeight="1" x14ac:dyDescent="0.2">
      <c r="K343" s="481"/>
    </row>
    <row r="344" spans="11:11" ht="12.75" customHeight="1" x14ac:dyDescent="0.2">
      <c r="K344" s="481"/>
    </row>
    <row r="345" spans="11:11" ht="12.75" customHeight="1" x14ac:dyDescent="0.2">
      <c r="K345" s="481"/>
    </row>
    <row r="346" spans="11:11" ht="12.75" customHeight="1" x14ac:dyDescent="0.2">
      <c r="K346" s="481"/>
    </row>
    <row r="347" spans="11:11" ht="12.75" customHeight="1" x14ac:dyDescent="0.2">
      <c r="K347" s="481"/>
    </row>
    <row r="348" spans="11:11" ht="12.75" customHeight="1" x14ac:dyDescent="0.2">
      <c r="K348" s="481"/>
    </row>
    <row r="349" spans="11:11" ht="12.75" customHeight="1" x14ac:dyDescent="0.2">
      <c r="K349" s="481"/>
    </row>
    <row r="350" spans="11:11" ht="12.75" customHeight="1" x14ac:dyDescent="0.2">
      <c r="K350" s="481"/>
    </row>
    <row r="351" spans="11:11" ht="12.75" customHeight="1" x14ac:dyDescent="0.2">
      <c r="K351" s="481"/>
    </row>
    <row r="352" spans="11:11" ht="12.75" customHeight="1" x14ac:dyDescent="0.2">
      <c r="K352" s="481"/>
    </row>
    <row r="353" spans="11:11" ht="12.75" customHeight="1" x14ac:dyDescent="0.2">
      <c r="K353" s="481"/>
    </row>
    <row r="354" spans="11:11" ht="12.75" customHeight="1" x14ac:dyDescent="0.2">
      <c r="K354" s="481"/>
    </row>
    <row r="355" spans="11:11" ht="12.75" customHeight="1" x14ac:dyDescent="0.2">
      <c r="K355" s="481"/>
    </row>
    <row r="356" spans="11:11" ht="12.75" customHeight="1" x14ac:dyDescent="0.2">
      <c r="K356" s="481"/>
    </row>
    <row r="357" spans="11:11" ht="12.75" customHeight="1" x14ac:dyDescent="0.2">
      <c r="K357" s="481"/>
    </row>
    <row r="358" spans="11:11" ht="12.75" customHeight="1" x14ac:dyDescent="0.2">
      <c r="K358" s="481"/>
    </row>
    <row r="359" spans="11:11" ht="12.75" customHeight="1" x14ac:dyDescent="0.2">
      <c r="K359" s="481"/>
    </row>
    <row r="360" spans="11:11" ht="12.75" customHeight="1" x14ac:dyDescent="0.2">
      <c r="K360" s="481"/>
    </row>
    <row r="361" spans="11:11" ht="12.75" customHeight="1" x14ac:dyDescent="0.2">
      <c r="K361" s="481"/>
    </row>
    <row r="362" spans="11:11" ht="12.75" customHeight="1" x14ac:dyDescent="0.2">
      <c r="K362" s="481"/>
    </row>
    <row r="363" spans="11:11" ht="12.75" customHeight="1" x14ac:dyDescent="0.2">
      <c r="K363" s="481"/>
    </row>
    <row r="364" spans="11:11" ht="12.75" customHeight="1" x14ac:dyDescent="0.2">
      <c r="K364" s="481"/>
    </row>
    <row r="365" spans="11:11" ht="12.75" customHeight="1" x14ac:dyDescent="0.2">
      <c r="K365" s="481"/>
    </row>
    <row r="366" spans="11:11" ht="12.75" customHeight="1" x14ac:dyDescent="0.2">
      <c r="K366" s="481"/>
    </row>
    <row r="367" spans="11:11" ht="12.75" customHeight="1" x14ac:dyDescent="0.2">
      <c r="K367" s="481"/>
    </row>
    <row r="368" spans="11:11" ht="12.75" customHeight="1" x14ac:dyDescent="0.2">
      <c r="K368" s="481"/>
    </row>
    <row r="369" spans="11:11" ht="12.75" customHeight="1" x14ac:dyDescent="0.2">
      <c r="K369" s="481"/>
    </row>
    <row r="370" spans="11:11" ht="12.75" customHeight="1" x14ac:dyDescent="0.2">
      <c r="K370" s="481"/>
    </row>
    <row r="371" spans="11:11" ht="12.75" customHeight="1" x14ac:dyDescent="0.2">
      <c r="K371" s="481"/>
    </row>
    <row r="372" spans="11:11" ht="12.75" customHeight="1" x14ac:dyDescent="0.2">
      <c r="K372" s="481"/>
    </row>
    <row r="373" spans="11:11" ht="12.75" customHeight="1" x14ac:dyDescent="0.2">
      <c r="K373" s="481"/>
    </row>
    <row r="374" spans="11:11" ht="12.75" customHeight="1" x14ac:dyDescent="0.2">
      <c r="K374" s="481"/>
    </row>
    <row r="375" spans="11:11" ht="12.75" customHeight="1" x14ac:dyDescent="0.2">
      <c r="K375" s="481"/>
    </row>
    <row r="376" spans="11:11" ht="12.75" customHeight="1" x14ac:dyDescent="0.2">
      <c r="K376" s="481"/>
    </row>
    <row r="377" spans="11:11" ht="12.75" customHeight="1" x14ac:dyDescent="0.2">
      <c r="K377" s="481"/>
    </row>
    <row r="378" spans="11:11" ht="12.75" customHeight="1" x14ac:dyDescent="0.2">
      <c r="K378" s="481"/>
    </row>
    <row r="379" spans="11:11" ht="12.75" customHeight="1" x14ac:dyDescent="0.2">
      <c r="K379" s="481"/>
    </row>
    <row r="380" spans="11:11" ht="12.75" customHeight="1" x14ac:dyDescent="0.2">
      <c r="K380" s="481"/>
    </row>
    <row r="381" spans="11:11" ht="12.75" customHeight="1" x14ac:dyDescent="0.2">
      <c r="K381" s="481"/>
    </row>
    <row r="382" spans="11:11" ht="12.75" customHeight="1" x14ac:dyDescent="0.2">
      <c r="K382" s="481"/>
    </row>
    <row r="383" spans="11:11" ht="12.75" customHeight="1" x14ac:dyDescent="0.2">
      <c r="K383" s="481"/>
    </row>
    <row r="384" spans="11:11" ht="12.75" customHeight="1" x14ac:dyDescent="0.2">
      <c r="K384" s="481"/>
    </row>
    <row r="385" spans="11:11" ht="12.75" customHeight="1" x14ac:dyDescent="0.2">
      <c r="K385" s="481"/>
    </row>
    <row r="386" spans="11:11" ht="12.75" customHeight="1" x14ac:dyDescent="0.2">
      <c r="K386" s="481"/>
    </row>
    <row r="387" spans="11:11" ht="12.75" customHeight="1" x14ac:dyDescent="0.2">
      <c r="K387" s="481"/>
    </row>
    <row r="388" spans="11:11" ht="12.75" customHeight="1" x14ac:dyDescent="0.2">
      <c r="K388" s="481"/>
    </row>
    <row r="389" spans="11:11" ht="12.75" customHeight="1" x14ac:dyDescent="0.2">
      <c r="K389" s="481"/>
    </row>
    <row r="390" spans="11:11" ht="12.75" customHeight="1" x14ac:dyDescent="0.2">
      <c r="K390" s="481"/>
    </row>
    <row r="391" spans="11:11" ht="12.75" customHeight="1" x14ac:dyDescent="0.2">
      <c r="K391" s="481"/>
    </row>
    <row r="392" spans="11:11" ht="12.75" customHeight="1" x14ac:dyDescent="0.2">
      <c r="K392" s="481"/>
    </row>
    <row r="393" spans="11:11" ht="12.75" customHeight="1" x14ac:dyDescent="0.2">
      <c r="K393" s="481"/>
    </row>
    <row r="394" spans="11:11" ht="12.75" customHeight="1" x14ac:dyDescent="0.2">
      <c r="K394" s="481"/>
    </row>
    <row r="395" spans="11:11" ht="12.75" customHeight="1" x14ac:dyDescent="0.2">
      <c r="K395" s="481"/>
    </row>
    <row r="396" spans="11:11" ht="12.75" customHeight="1" x14ac:dyDescent="0.2">
      <c r="K396" s="481"/>
    </row>
    <row r="397" spans="11:11" ht="12.75" customHeight="1" x14ac:dyDescent="0.2">
      <c r="K397" s="481"/>
    </row>
    <row r="398" spans="11:11" ht="12.75" customHeight="1" x14ac:dyDescent="0.2">
      <c r="K398" s="481"/>
    </row>
    <row r="399" spans="11:11" ht="12.75" customHeight="1" x14ac:dyDescent="0.2">
      <c r="K399" s="481"/>
    </row>
    <row r="400" spans="11:11" ht="12.75" customHeight="1" x14ac:dyDescent="0.2">
      <c r="K400" s="481"/>
    </row>
    <row r="401" spans="11:11" ht="12.75" customHeight="1" x14ac:dyDescent="0.2">
      <c r="K401" s="481"/>
    </row>
    <row r="402" spans="11:11" ht="12.75" customHeight="1" x14ac:dyDescent="0.2">
      <c r="K402" s="481"/>
    </row>
    <row r="403" spans="11:11" ht="12.75" customHeight="1" x14ac:dyDescent="0.2">
      <c r="K403" s="481"/>
    </row>
    <row r="404" spans="11:11" ht="12.75" customHeight="1" x14ac:dyDescent="0.2">
      <c r="K404" s="481"/>
    </row>
    <row r="405" spans="11:11" ht="12.75" customHeight="1" x14ac:dyDescent="0.2">
      <c r="K405" s="481"/>
    </row>
    <row r="406" spans="11:11" ht="12.75" customHeight="1" x14ac:dyDescent="0.2">
      <c r="K406" s="481"/>
    </row>
    <row r="407" spans="11:11" ht="12.75" customHeight="1" x14ac:dyDescent="0.2">
      <c r="K407" s="481"/>
    </row>
    <row r="408" spans="11:11" ht="12.75" customHeight="1" x14ac:dyDescent="0.2">
      <c r="K408" s="481"/>
    </row>
    <row r="409" spans="11:11" ht="12.75" customHeight="1" x14ac:dyDescent="0.2">
      <c r="K409" s="481"/>
    </row>
    <row r="410" spans="11:11" ht="12.75" customHeight="1" x14ac:dyDescent="0.2">
      <c r="K410" s="481"/>
    </row>
    <row r="411" spans="11:11" ht="12.75" customHeight="1" x14ac:dyDescent="0.2">
      <c r="K411" s="481"/>
    </row>
    <row r="412" spans="11:11" ht="12.75" customHeight="1" x14ac:dyDescent="0.2">
      <c r="K412" s="481"/>
    </row>
    <row r="413" spans="11:11" ht="12.75" customHeight="1" x14ac:dyDescent="0.2">
      <c r="K413" s="481"/>
    </row>
    <row r="414" spans="11:11" ht="12.75" customHeight="1" x14ac:dyDescent="0.2">
      <c r="K414" s="481"/>
    </row>
    <row r="415" spans="11:11" ht="12.75" customHeight="1" x14ac:dyDescent="0.2">
      <c r="K415" s="481"/>
    </row>
    <row r="416" spans="11:11" ht="12.75" customHeight="1" x14ac:dyDescent="0.2">
      <c r="K416" s="481"/>
    </row>
    <row r="417" spans="11:11" ht="12.75" customHeight="1" x14ac:dyDescent="0.2">
      <c r="K417" s="481"/>
    </row>
    <row r="418" spans="11:11" ht="12.75" customHeight="1" x14ac:dyDescent="0.2">
      <c r="K418" s="481"/>
    </row>
    <row r="419" spans="11:11" ht="12.75" customHeight="1" x14ac:dyDescent="0.2">
      <c r="K419" s="481"/>
    </row>
    <row r="420" spans="11:11" ht="12.75" customHeight="1" x14ac:dyDescent="0.2">
      <c r="K420" s="481"/>
    </row>
    <row r="421" spans="11:11" ht="12.75" customHeight="1" x14ac:dyDescent="0.2">
      <c r="K421" s="481"/>
    </row>
    <row r="422" spans="11:11" ht="12.75" customHeight="1" x14ac:dyDescent="0.2">
      <c r="K422" s="481"/>
    </row>
    <row r="423" spans="11:11" ht="12.75" customHeight="1" x14ac:dyDescent="0.2">
      <c r="K423" s="481"/>
    </row>
    <row r="424" spans="11:11" ht="12.75" customHeight="1" x14ac:dyDescent="0.2">
      <c r="K424" s="481"/>
    </row>
    <row r="425" spans="11:11" ht="12.75" customHeight="1" x14ac:dyDescent="0.2">
      <c r="K425" s="481"/>
    </row>
    <row r="426" spans="11:11" ht="12.75" customHeight="1" x14ac:dyDescent="0.2">
      <c r="K426" s="481"/>
    </row>
    <row r="427" spans="11:11" ht="12.75" customHeight="1" x14ac:dyDescent="0.2">
      <c r="K427" s="481"/>
    </row>
    <row r="428" spans="11:11" ht="12.75" customHeight="1" x14ac:dyDescent="0.2">
      <c r="K428" s="481"/>
    </row>
    <row r="429" spans="11:11" ht="12.75" customHeight="1" x14ac:dyDescent="0.2">
      <c r="K429" s="481"/>
    </row>
    <row r="430" spans="11:11" ht="12.75" customHeight="1" x14ac:dyDescent="0.2">
      <c r="K430" s="481"/>
    </row>
    <row r="431" spans="11:11" ht="12.75" customHeight="1" x14ac:dyDescent="0.2">
      <c r="K431" s="481"/>
    </row>
    <row r="432" spans="11:11" ht="12.75" customHeight="1" x14ac:dyDescent="0.2">
      <c r="K432" s="481"/>
    </row>
    <row r="433" spans="11:11" ht="12.75" customHeight="1" x14ac:dyDescent="0.2">
      <c r="K433" s="481"/>
    </row>
    <row r="434" spans="11:11" ht="12.75" customHeight="1" x14ac:dyDescent="0.2">
      <c r="K434" s="481"/>
    </row>
    <row r="435" spans="11:11" ht="12.75" customHeight="1" x14ac:dyDescent="0.2">
      <c r="K435" s="481"/>
    </row>
    <row r="436" spans="11:11" ht="12.75" customHeight="1" x14ac:dyDescent="0.2">
      <c r="K436" s="481"/>
    </row>
    <row r="437" spans="11:11" ht="12.75" customHeight="1" x14ac:dyDescent="0.2">
      <c r="K437" s="481"/>
    </row>
    <row r="438" spans="11:11" ht="12.75" customHeight="1" x14ac:dyDescent="0.2">
      <c r="K438" s="481"/>
    </row>
    <row r="439" spans="11:11" ht="12.75" customHeight="1" x14ac:dyDescent="0.2">
      <c r="K439" s="481"/>
    </row>
    <row r="440" spans="11:11" ht="12.75" customHeight="1" x14ac:dyDescent="0.2">
      <c r="K440" s="481"/>
    </row>
    <row r="441" spans="11:11" ht="12.75" customHeight="1" x14ac:dyDescent="0.2">
      <c r="K441" s="481"/>
    </row>
    <row r="442" spans="11:11" ht="12.75" customHeight="1" x14ac:dyDescent="0.2">
      <c r="K442" s="481"/>
    </row>
    <row r="443" spans="11:11" ht="12.75" customHeight="1" x14ac:dyDescent="0.2">
      <c r="K443" s="481"/>
    </row>
    <row r="444" spans="11:11" ht="12.75" customHeight="1" x14ac:dyDescent="0.2">
      <c r="K444" s="481"/>
    </row>
    <row r="445" spans="11:11" ht="12.75" customHeight="1" x14ac:dyDescent="0.2">
      <c r="K445" s="481"/>
    </row>
    <row r="446" spans="11:11" ht="12.75" customHeight="1" x14ac:dyDescent="0.2">
      <c r="K446" s="481"/>
    </row>
    <row r="447" spans="11:11" ht="12.75" customHeight="1" x14ac:dyDescent="0.2">
      <c r="K447" s="481"/>
    </row>
    <row r="448" spans="11:11" ht="12.75" customHeight="1" x14ac:dyDescent="0.2">
      <c r="K448" s="481"/>
    </row>
    <row r="449" spans="11:11" ht="12.75" customHeight="1" x14ac:dyDescent="0.2">
      <c r="K449" s="481"/>
    </row>
    <row r="450" spans="11:11" ht="12.75" customHeight="1" x14ac:dyDescent="0.2">
      <c r="K450" s="481"/>
    </row>
    <row r="451" spans="11:11" ht="12.75" customHeight="1" x14ac:dyDescent="0.2">
      <c r="K451" s="481"/>
    </row>
    <row r="452" spans="11:11" ht="12.75" customHeight="1" x14ac:dyDescent="0.2">
      <c r="K452" s="481"/>
    </row>
    <row r="453" spans="11:11" ht="12.75" customHeight="1" x14ac:dyDescent="0.2">
      <c r="K453" s="481"/>
    </row>
    <row r="454" spans="11:11" ht="12.75" customHeight="1" x14ac:dyDescent="0.2">
      <c r="K454" s="481"/>
    </row>
    <row r="455" spans="11:11" ht="12.75" customHeight="1" x14ac:dyDescent="0.2">
      <c r="K455" s="481"/>
    </row>
    <row r="456" spans="11:11" ht="12.75" customHeight="1" x14ac:dyDescent="0.2">
      <c r="K456" s="481"/>
    </row>
    <row r="457" spans="11:11" ht="12.75" customHeight="1" x14ac:dyDescent="0.2">
      <c r="K457" s="481"/>
    </row>
    <row r="458" spans="11:11" ht="12.75" customHeight="1" x14ac:dyDescent="0.2">
      <c r="K458" s="481"/>
    </row>
    <row r="459" spans="11:11" ht="12.75" customHeight="1" x14ac:dyDescent="0.2">
      <c r="K459" s="481"/>
    </row>
    <row r="460" spans="11:11" ht="12.75" customHeight="1" x14ac:dyDescent="0.2">
      <c r="K460" s="481"/>
    </row>
    <row r="461" spans="11:11" ht="12.75" customHeight="1" x14ac:dyDescent="0.2">
      <c r="K461" s="481"/>
    </row>
    <row r="462" spans="11:11" ht="12.75" customHeight="1" x14ac:dyDescent="0.2">
      <c r="K462" s="481"/>
    </row>
    <row r="463" spans="11:11" ht="12.75" customHeight="1" x14ac:dyDescent="0.2">
      <c r="K463" s="481"/>
    </row>
    <row r="464" spans="11:11" ht="12.75" customHeight="1" x14ac:dyDescent="0.2">
      <c r="K464" s="481"/>
    </row>
    <row r="465" spans="11:11" ht="12.75" customHeight="1" x14ac:dyDescent="0.2">
      <c r="K465" s="481"/>
    </row>
    <row r="466" spans="11:11" ht="12.75" customHeight="1" x14ac:dyDescent="0.2">
      <c r="K466" s="481"/>
    </row>
    <row r="467" spans="11:11" ht="12.75" customHeight="1" x14ac:dyDescent="0.2">
      <c r="K467" s="481"/>
    </row>
    <row r="468" spans="11:11" ht="12.75" customHeight="1" x14ac:dyDescent="0.2">
      <c r="K468" s="481"/>
    </row>
    <row r="469" spans="11:11" ht="12.75" customHeight="1" x14ac:dyDescent="0.2">
      <c r="K469" s="481"/>
    </row>
    <row r="470" spans="11:11" ht="12.75" customHeight="1" x14ac:dyDescent="0.2">
      <c r="K470" s="481"/>
    </row>
    <row r="471" spans="11:11" ht="12.75" customHeight="1" x14ac:dyDescent="0.2">
      <c r="K471" s="481"/>
    </row>
    <row r="472" spans="11:11" ht="12.75" customHeight="1" x14ac:dyDescent="0.2">
      <c r="K472" s="481"/>
    </row>
    <row r="473" spans="11:11" ht="12.75" customHeight="1" x14ac:dyDescent="0.2">
      <c r="K473" s="481"/>
    </row>
    <row r="474" spans="11:11" ht="12.75" customHeight="1" x14ac:dyDescent="0.2">
      <c r="K474" s="481"/>
    </row>
    <row r="475" spans="11:11" ht="12.75" customHeight="1" x14ac:dyDescent="0.2">
      <c r="K475" s="481"/>
    </row>
    <row r="476" spans="11:11" ht="12.75" customHeight="1" x14ac:dyDescent="0.2">
      <c r="K476" s="481"/>
    </row>
    <row r="477" spans="11:11" ht="12.75" customHeight="1" x14ac:dyDescent="0.2">
      <c r="K477" s="481"/>
    </row>
    <row r="478" spans="11:11" ht="12.75" customHeight="1" x14ac:dyDescent="0.2">
      <c r="K478" s="481"/>
    </row>
    <row r="479" spans="11:11" ht="12.75" customHeight="1" x14ac:dyDescent="0.2">
      <c r="K479" s="481"/>
    </row>
    <row r="480" spans="11:11" ht="12.75" customHeight="1" x14ac:dyDescent="0.2">
      <c r="K480" s="481"/>
    </row>
    <row r="481" spans="11:11" ht="12.75" customHeight="1" x14ac:dyDescent="0.2">
      <c r="K481" s="481"/>
    </row>
    <row r="482" spans="11:11" ht="12.75" customHeight="1" x14ac:dyDescent="0.2">
      <c r="K482" s="481"/>
    </row>
    <row r="483" spans="11:11" ht="12.75" customHeight="1" x14ac:dyDescent="0.2">
      <c r="K483" s="481"/>
    </row>
    <row r="484" spans="11:11" ht="12.75" customHeight="1" x14ac:dyDescent="0.2">
      <c r="K484" s="481"/>
    </row>
    <row r="485" spans="11:11" ht="12.75" customHeight="1" x14ac:dyDescent="0.2">
      <c r="K485" s="481"/>
    </row>
    <row r="486" spans="11:11" ht="12.75" customHeight="1" x14ac:dyDescent="0.2">
      <c r="K486" s="481"/>
    </row>
    <row r="487" spans="11:11" ht="12.75" customHeight="1" x14ac:dyDescent="0.2">
      <c r="K487" s="481"/>
    </row>
    <row r="488" spans="11:11" ht="12.75" customHeight="1" x14ac:dyDescent="0.2">
      <c r="K488" s="481"/>
    </row>
    <row r="489" spans="11:11" ht="12.75" customHeight="1" x14ac:dyDescent="0.2">
      <c r="K489" s="481"/>
    </row>
    <row r="490" spans="11:11" ht="12.75" customHeight="1" x14ac:dyDescent="0.2">
      <c r="K490" s="481"/>
    </row>
    <row r="491" spans="11:11" ht="12.75" customHeight="1" x14ac:dyDescent="0.2">
      <c r="K491" s="481"/>
    </row>
    <row r="492" spans="11:11" ht="12.75" customHeight="1" x14ac:dyDescent="0.2">
      <c r="K492" s="481"/>
    </row>
    <row r="493" spans="11:11" ht="12.75" customHeight="1" x14ac:dyDescent="0.2">
      <c r="K493" s="481"/>
    </row>
    <row r="494" spans="11:11" ht="12.75" customHeight="1" x14ac:dyDescent="0.2">
      <c r="K494" s="481"/>
    </row>
    <row r="495" spans="11:11" ht="12.75" customHeight="1" x14ac:dyDescent="0.2">
      <c r="K495" s="481"/>
    </row>
    <row r="496" spans="11:11" ht="12.75" customHeight="1" x14ac:dyDescent="0.2">
      <c r="K496" s="481"/>
    </row>
    <row r="497" spans="11:11" ht="12.75" customHeight="1" x14ac:dyDescent="0.2">
      <c r="K497" s="481"/>
    </row>
    <row r="498" spans="11:11" ht="12.75" customHeight="1" x14ac:dyDescent="0.2">
      <c r="K498" s="481"/>
    </row>
    <row r="499" spans="11:11" ht="12.75" customHeight="1" x14ac:dyDescent="0.2">
      <c r="K499" s="481"/>
    </row>
    <row r="500" spans="11:11" ht="12.75" customHeight="1" x14ac:dyDescent="0.2">
      <c r="K500" s="481"/>
    </row>
    <row r="501" spans="11:11" ht="12.75" customHeight="1" x14ac:dyDescent="0.2">
      <c r="K501" s="481"/>
    </row>
    <row r="502" spans="11:11" ht="12.75" customHeight="1" x14ac:dyDescent="0.2">
      <c r="K502" s="481"/>
    </row>
    <row r="503" spans="11:11" ht="12.75" customHeight="1" x14ac:dyDescent="0.2">
      <c r="K503" s="481"/>
    </row>
    <row r="504" spans="11:11" ht="12.75" customHeight="1" x14ac:dyDescent="0.2">
      <c r="K504" s="481"/>
    </row>
    <row r="505" spans="11:11" ht="12.75" customHeight="1" x14ac:dyDescent="0.2">
      <c r="K505" s="481"/>
    </row>
    <row r="506" spans="11:11" ht="12.75" customHeight="1" x14ac:dyDescent="0.2">
      <c r="K506" s="481"/>
    </row>
    <row r="507" spans="11:11" ht="12.75" customHeight="1" x14ac:dyDescent="0.2">
      <c r="K507" s="481"/>
    </row>
    <row r="508" spans="11:11" ht="12.75" customHeight="1" x14ac:dyDescent="0.2">
      <c r="K508" s="481"/>
    </row>
    <row r="509" spans="11:11" ht="12.75" customHeight="1" x14ac:dyDescent="0.2">
      <c r="K509" s="481"/>
    </row>
    <row r="510" spans="11:11" ht="12.75" customHeight="1" x14ac:dyDescent="0.2">
      <c r="K510" s="481"/>
    </row>
    <row r="511" spans="11:11" ht="12.75" customHeight="1" x14ac:dyDescent="0.2">
      <c r="K511" s="481"/>
    </row>
    <row r="512" spans="11:11" ht="12.75" customHeight="1" x14ac:dyDescent="0.2">
      <c r="K512" s="481"/>
    </row>
    <row r="513" spans="11:11" ht="12.75" customHeight="1" x14ac:dyDescent="0.2">
      <c r="K513" s="481"/>
    </row>
    <row r="514" spans="11:11" ht="12.75" customHeight="1" x14ac:dyDescent="0.2">
      <c r="K514" s="481"/>
    </row>
    <row r="515" spans="11:11" ht="12.75" customHeight="1" x14ac:dyDescent="0.2">
      <c r="K515" s="481"/>
    </row>
    <row r="516" spans="11:11" ht="12.75" customHeight="1" x14ac:dyDescent="0.2">
      <c r="K516" s="481"/>
    </row>
    <row r="517" spans="11:11" ht="12.75" customHeight="1" x14ac:dyDescent="0.2">
      <c r="K517" s="481"/>
    </row>
    <row r="518" spans="11:11" ht="12.75" customHeight="1" x14ac:dyDescent="0.2">
      <c r="K518" s="481"/>
    </row>
    <row r="519" spans="11:11" ht="12.75" customHeight="1" x14ac:dyDescent="0.2">
      <c r="K519" s="481"/>
    </row>
    <row r="520" spans="11:11" ht="12.75" customHeight="1" x14ac:dyDescent="0.2">
      <c r="K520" s="481"/>
    </row>
    <row r="521" spans="11:11" ht="12.75" customHeight="1" x14ac:dyDescent="0.2">
      <c r="K521" s="481"/>
    </row>
    <row r="522" spans="11:11" ht="12.75" customHeight="1" x14ac:dyDescent="0.2">
      <c r="K522" s="481"/>
    </row>
    <row r="523" spans="11:11" ht="12.75" customHeight="1" x14ac:dyDescent="0.2">
      <c r="K523" s="481"/>
    </row>
    <row r="524" spans="11:11" ht="12.75" customHeight="1" x14ac:dyDescent="0.2">
      <c r="K524" s="481"/>
    </row>
    <row r="525" spans="11:11" ht="12.75" customHeight="1" x14ac:dyDescent="0.2">
      <c r="K525" s="481"/>
    </row>
    <row r="526" spans="11:11" ht="12.75" customHeight="1" x14ac:dyDescent="0.2">
      <c r="K526" s="481"/>
    </row>
    <row r="527" spans="11:11" ht="12.75" customHeight="1" x14ac:dyDescent="0.2">
      <c r="K527" s="481"/>
    </row>
    <row r="528" spans="11:11" ht="12.75" customHeight="1" x14ac:dyDescent="0.2">
      <c r="K528" s="481"/>
    </row>
    <row r="529" spans="11:11" ht="12.75" customHeight="1" x14ac:dyDescent="0.2">
      <c r="K529" s="481"/>
    </row>
    <row r="530" spans="11:11" ht="12.75" customHeight="1" x14ac:dyDescent="0.2">
      <c r="K530" s="481"/>
    </row>
    <row r="531" spans="11:11" ht="12.75" customHeight="1" x14ac:dyDescent="0.2">
      <c r="K531" s="481"/>
    </row>
    <row r="532" spans="11:11" ht="12.75" customHeight="1" x14ac:dyDescent="0.2">
      <c r="K532" s="481"/>
    </row>
    <row r="533" spans="11:11" ht="12.75" customHeight="1" x14ac:dyDescent="0.2">
      <c r="K533" s="481"/>
    </row>
    <row r="534" spans="11:11" ht="12.75" customHeight="1" x14ac:dyDescent="0.2">
      <c r="K534" s="481"/>
    </row>
    <row r="535" spans="11:11" ht="12.75" customHeight="1" x14ac:dyDescent="0.2">
      <c r="K535" s="481"/>
    </row>
    <row r="536" spans="11:11" ht="12.75" customHeight="1" x14ac:dyDescent="0.2">
      <c r="K536" s="481"/>
    </row>
    <row r="537" spans="11:11" ht="12.75" customHeight="1" x14ac:dyDescent="0.2">
      <c r="K537" s="481"/>
    </row>
    <row r="538" spans="11:11" ht="12.75" customHeight="1" x14ac:dyDescent="0.2">
      <c r="K538" s="481"/>
    </row>
    <row r="539" spans="11:11" ht="12.75" customHeight="1" x14ac:dyDescent="0.2">
      <c r="K539" s="481"/>
    </row>
    <row r="540" spans="11:11" ht="12.75" customHeight="1" x14ac:dyDescent="0.2">
      <c r="K540" s="481"/>
    </row>
    <row r="541" spans="11:11" ht="12.75" customHeight="1" x14ac:dyDescent="0.2">
      <c r="K541" s="481"/>
    </row>
    <row r="542" spans="11:11" ht="12.75" customHeight="1" x14ac:dyDescent="0.2">
      <c r="K542" s="481"/>
    </row>
    <row r="543" spans="11:11" ht="12.75" customHeight="1" x14ac:dyDescent="0.2">
      <c r="K543" s="481"/>
    </row>
    <row r="544" spans="11:11" ht="12.75" customHeight="1" x14ac:dyDescent="0.2">
      <c r="K544" s="481"/>
    </row>
    <row r="545" spans="11:11" ht="12.75" customHeight="1" x14ac:dyDescent="0.2">
      <c r="K545" s="481"/>
    </row>
    <row r="546" spans="11:11" ht="12.75" customHeight="1" x14ac:dyDescent="0.2">
      <c r="K546" s="481"/>
    </row>
    <row r="547" spans="11:11" ht="12.75" customHeight="1" x14ac:dyDescent="0.2">
      <c r="K547" s="481"/>
    </row>
    <row r="548" spans="11:11" ht="12.75" customHeight="1" x14ac:dyDescent="0.2">
      <c r="K548" s="481"/>
    </row>
    <row r="549" spans="11:11" ht="12.75" customHeight="1" x14ac:dyDescent="0.2">
      <c r="K549" s="481"/>
    </row>
    <row r="550" spans="11:11" ht="12.75" customHeight="1" x14ac:dyDescent="0.2">
      <c r="K550" s="481"/>
    </row>
    <row r="551" spans="11:11" ht="12.75" customHeight="1" x14ac:dyDescent="0.2">
      <c r="K551" s="481"/>
    </row>
    <row r="552" spans="11:11" ht="12.75" customHeight="1" x14ac:dyDescent="0.2">
      <c r="K552" s="481"/>
    </row>
    <row r="553" spans="11:11" ht="12.75" customHeight="1" x14ac:dyDescent="0.2">
      <c r="K553" s="481"/>
    </row>
    <row r="554" spans="11:11" ht="12.75" customHeight="1" x14ac:dyDescent="0.2">
      <c r="K554" s="481"/>
    </row>
    <row r="555" spans="11:11" ht="12.75" customHeight="1" x14ac:dyDescent="0.2">
      <c r="K555" s="481"/>
    </row>
    <row r="556" spans="11:11" ht="12.75" customHeight="1" x14ac:dyDescent="0.2">
      <c r="K556" s="481"/>
    </row>
    <row r="557" spans="11:11" ht="12.75" customHeight="1" x14ac:dyDescent="0.2">
      <c r="K557" s="481"/>
    </row>
    <row r="558" spans="11:11" ht="12.75" customHeight="1" x14ac:dyDescent="0.2">
      <c r="K558" s="481"/>
    </row>
    <row r="559" spans="11:11" ht="12.75" customHeight="1" x14ac:dyDescent="0.2">
      <c r="K559" s="481"/>
    </row>
    <row r="560" spans="11:11" ht="12.75" customHeight="1" x14ac:dyDescent="0.2">
      <c r="K560" s="481"/>
    </row>
    <row r="561" spans="11:11" ht="12.75" customHeight="1" x14ac:dyDescent="0.2">
      <c r="K561" s="481"/>
    </row>
    <row r="562" spans="11:11" ht="12.75" customHeight="1" x14ac:dyDescent="0.2">
      <c r="K562" s="481"/>
    </row>
    <row r="563" spans="11:11" ht="12.75" customHeight="1" x14ac:dyDescent="0.2">
      <c r="K563" s="481"/>
    </row>
    <row r="564" spans="11:11" ht="12.75" customHeight="1" x14ac:dyDescent="0.2">
      <c r="K564" s="481"/>
    </row>
    <row r="565" spans="11:11" ht="12.75" customHeight="1" x14ac:dyDescent="0.2">
      <c r="K565" s="481"/>
    </row>
    <row r="566" spans="11:11" ht="12.75" customHeight="1" x14ac:dyDescent="0.2">
      <c r="K566" s="481"/>
    </row>
    <row r="567" spans="11:11" ht="12.75" customHeight="1" x14ac:dyDescent="0.2">
      <c r="K567" s="481"/>
    </row>
    <row r="568" spans="11:11" ht="12.75" customHeight="1" x14ac:dyDescent="0.2">
      <c r="K568" s="481"/>
    </row>
    <row r="569" spans="11:11" ht="12.75" customHeight="1" x14ac:dyDescent="0.2">
      <c r="K569" s="481"/>
    </row>
    <row r="570" spans="11:11" ht="12.75" customHeight="1" x14ac:dyDescent="0.2">
      <c r="K570" s="481"/>
    </row>
    <row r="571" spans="11:11" ht="12.75" customHeight="1" x14ac:dyDescent="0.2">
      <c r="K571" s="481"/>
    </row>
    <row r="572" spans="11:11" ht="12.75" customHeight="1" x14ac:dyDescent="0.2">
      <c r="K572" s="481"/>
    </row>
    <row r="573" spans="11:11" ht="12.75" customHeight="1" x14ac:dyDescent="0.2">
      <c r="K573" s="481"/>
    </row>
    <row r="574" spans="11:11" ht="12.75" customHeight="1" x14ac:dyDescent="0.2">
      <c r="K574" s="481"/>
    </row>
    <row r="575" spans="11:11" ht="12.75" customHeight="1" x14ac:dyDescent="0.2">
      <c r="K575" s="481"/>
    </row>
    <row r="576" spans="11:11" ht="12.75" customHeight="1" x14ac:dyDescent="0.2">
      <c r="K576" s="481"/>
    </row>
    <row r="577" spans="11:11" ht="12.75" customHeight="1" x14ac:dyDescent="0.2">
      <c r="K577" s="481"/>
    </row>
    <row r="578" spans="11:11" ht="12.75" customHeight="1" x14ac:dyDescent="0.2">
      <c r="K578" s="481"/>
    </row>
    <row r="579" spans="11:11" ht="12.75" customHeight="1" x14ac:dyDescent="0.2">
      <c r="K579" s="481"/>
    </row>
    <row r="580" spans="11:11" ht="12.75" customHeight="1" x14ac:dyDescent="0.2">
      <c r="K580" s="481"/>
    </row>
    <row r="581" spans="11:11" ht="12.75" customHeight="1" x14ac:dyDescent="0.2">
      <c r="K581" s="481"/>
    </row>
    <row r="582" spans="11:11" ht="12.75" customHeight="1" x14ac:dyDescent="0.2">
      <c r="K582" s="481"/>
    </row>
    <row r="583" spans="11:11" ht="12.75" customHeight="1" x14ac:dyDescent="0.2">
      <c r="K583" s="481"/>
    </row>
    <row r="584" spans="11:11" ht="12.75" customHeight="1" x14ac:dyDescent="0.2">
      <c r="K584" s="481"/>
    </row>
    <row r="585" spans="11:11" ht="12.75" customHeight="1" x14ac:dyDescent="0.2">
      <c r="K585" s="481"/>
    </row>
    <row r="586" spans="11:11" ht="12.75" customHeight="1" x14ac:dyDescent="0.2">
      <c r="K586" s="481"/>
    </row>
    <row r="587" spans="11:11" ht="12.75" customHeight="1" x14ac:dyDescent="0.2">
      <c r="K587" s="481"/>
    </row>
    <row r="588" spans="11:11" ht="12.75" customHeight="1" x14ac:dyDescent="0.2">
      <c r="K588" s="481"/>
    </row>
    <row r="589" spans="11:11" ht="12.75" customHeight="1" x14ac:dyDescent="0.2">
      <c r="K589" s="481"/>
    </row>
    <row r="590" spans="11:11" ht="12.75" customHeight="1" x14ac:dyDescent="0.2">
      <c r="K590" s="481"/>
    </row>
    <row r="591" spans="11:11" ht="12.75" customHeight="1" x14ac:dyDescent="0.2">
      <c r="K591" s="481"/>
    </row>
    <row r="592" spans="11:11" ht="12.75" customHeight="1" x14ac:dyDescent="0.2">
      <c r="K592" s="481"/>
    </row>
    <row r="593" spans="11:11" ht="12.75" customHeight="1" x14ac:dyDescent="0.2">
      <c r="K593" s="481"/>
    </row>
    <row r="594" spans="11:11" ht="12.75" customHeight="1" x14ac:dyDescent="0.2">
      <c r="K594" s="481"/>
    </row>
    <row r="595" spans="11:11" ht="12.75" customHeight="1" x14ac:dyDescent="0.2">
      <c r="K595" s="481"/>
    </row>
    <row r="596" spans="11:11" ht="12.75" customHeight="1" x14ac:dyDescent="0.2">
      <c r="K596" s="481"/>
    </row>
    <row r="597" spans="11:11" ht="12.75" customHeight="1" x14ac:dyDescent="0.2">
      <c r="K597" s="481"/>
    </row>
    <row r="598" spans="11:11" ht="12.75" customHeight="1" x14ac:dyDescent="0.2">
      <c r="K598" s="481"/>
    </row>
    <row r="599" spans="11:11" ht="12.75" customHeight="1" x14ac:dyDescent="0.2">
      <c r="K599" s="481"/>
    </row>
    <row r="600" spans="11:11" ht="12.75" customHeight="1" x14ac:dyDescent="0.2">
      <c r="K600" s="481"/>
    </row>
    <row r="601" spans="11:11" ht="12.75" customHeight="1" x14ac:dyDescent="0.2">
      <c r="K601" s="481"/>
    </row>
    <row r="602" spans="11:11" ht="12.75" customHeight="1" x14ac:dyDescent="0.2">
      <c r="K602" s="481"/>
    </row>
    <row r="603" spans="11:11" ht="12.75" customHeight="1" x14ac:dyDescent="0.2">
      <c r="K603" s="481"/>
    </row>
    <row r="604" spans="11:11" ht="12.75" customHeight="1" x14ac:dyDescent="0.2">
      <c r="K604" s="481"/>
    </row>
    <row r="605" spans="11:11" ht="12.75" customHeight="1" x14ac:dyDescent="0.2">
      <c r="K605" s="481"/>
    </row>
    <row r="606" spans="11:11" ht="12.75" customHeight="1" x14ac:dyDescent="0.2">
      <c r="K606" s="481"/>
    </row>
    <row r="607" spans="11:11" ht="12.75" customHeight="1" x14ac:dyDescent="0.2">
      <c r="K607" s="481"/>
    </row>
    <row r="608" spans="11:11" ht="12.75" customHeight="1" x14ac:dyDescent="0.2">
      <c r="K608" s="481"/>
    </row>
    <row r="609" spans="11:11" ht="12.75" customHeight="1" x14ac:dyDescent="0.2">
      <c r="K609" s="481"/>
    </row>
    <row r="610" spans="11:11" ht="12.75" customHeight="1" x14ac:dyDescent="0.2">
      <c r="K610" s="481"/>
    </row>
    <row r="611" spans="11:11" ht="12.75" customHeight="1" x14ac:dyDescent="0.2">
      <c r="K611" s="481"/>
    </row>
    <row r="612" spans="11:11" ht="12.75" customHeight="1" x14ac:dyDescent="0.2">
      <c r="K612" s="481"/>
    </row>
    <row r="613" spans="11:11" ht="12.75" customHeight="1" x14ac:dyDescent="0.2">
      <c r="K613" s="481"/>
    </row>
    <row r="614" spans="11:11" ht="12.75" customHeight="1" x14ac:dyDescent="0.2">
      <c r="K614" s="481"/>
    </row>
    <row r="615" spans="11:11" ht="12.75" customHeight="1" x14ac:dyDescent="0.2">
      <c r="K615" s="481"/>
    </row>
    <row r="616" spans="11:11" ht="12.75" customHeight="1" x14ac:dyDescent="0.2">
      <c r="K616" s="481"/>
    </row>
    <row r="617" spans="11:11" ht="12.75" customHeight="1" x14ac:dyDescent="0.2">
      <c r="K617" s="481"/>
    </row>
    <row r="618" spans="11:11" ht="12.75" customHeight="1" x14ac:dyDescent="0.2">
      <c r="K618" s="481"/>
    </row>
    <row r="619" spans="11:11" ht="12.75" customHeight="1" x14ac:dyDescent="0.2">
      <c r="K619" s="481"/>
    </row>
    <row r="620" spans="11:11" ht="12.75" customHeight="1" x14ac:dyDescent="0.2">
      <c r="K620" s="481"/>
    </row>
    <row r="621" spans="11:11" ht="12.75" customHeight="1" x14ac:dyDescent="0.2">
      <c r="K621" s="481"/>
    </row>
    <row r="622" spans="11:11" ht="12.75" customHeight="1" x14ac:dyDescent="0.2">
      <c r="K622" s="481"/>
    </row>
    <row r="623" spans="11:11" ht="12.75" customHeight="1" x14ac:dyDescent="0.2">
      <c r="K623" s="481"/>
    </row>
    <row r="624" spans="11:11" ht="12.75" customHeight="1" x14ac:dyDescent="0.2">
      <c r="K624" s="481"/>
    </row>
    <row r="625" spans="11:11" ht="12.75" customHeight="1" x14ac:dyDescent="0.2">
      <c r="K625" s="481"/>
    </row>
    <row r="626" spans="11:11" ht="12.75" customHeight="1" x14ac:dyDescent="0.2">
      <c r="K626" s="481"/>
    </row>
    <row r="627" spans="11:11" ht="12.75" customHeight="1" x14ac:dyDescent="0.2">
      <c r="K627" s="481"/>
    </row>
    <row r="628" spans="11:11" ht="12.75" customHeight="1" x14ac:dyDescent="0.2">
      <c r="K628" s="481"/>
    </row>
    <row r="629" spans="11:11" ht="12.75" customHeight="1" x14ac:dyDescent="0.2">
      <c r="K629" s="481"/>
    </row>
    <row r="630" spans="11:11" ht="12.75" customHeight="1" x14ac:dyDescent="0.2">
      <c r="K630" s="481"/>
    </row>
    <row r="631" spans="11:11" ht="12.75" customHeight="1" x14ac:dyDescent="0.2">
      <c r="K631" s="481"/>
    </row>
    <row r="632" spans="11:11" ht="12.75" customHeight="1" x14ac:dyDescent="0.2">
      <c r="K632" s="481"/>
    </row>
    <row r="633" spans="11:11" ht="12.75" customHeight="1" x14ac:dyDescent="0.2">
      <c r="K633" s="481"/>
    </row>
    <row r="634" spans="11:11" ht="12.75" customHeight="1" x14ac:dyDescent="0.2">
      <c r="K634" s="481"/>
    </row>
    <row r="635" spans="11:11" ht="12.75" customHeight="1" x14ac:dyDescent="0.2">
      <c r="K635" s="481"/>
    </row>
    <row r="636" spans="11:11" ht="12.75" customHeight="1" x14ac:dyDescent="0.2">
      <c r="K636" s="481"/>
    </row>
    <row r="637" spans="11:11" ht="12.75" customHeight="1" x14ac:dyDescent="0.2">
      <c r="K637" s="481"/>
    </row>
    <row r="638" spans="11:11" ht="12.75" customHeight="1" x14ac:dyDescent="0.2">
      <c r="K638" s="481"/>
    </row>
    <row r="639" spans="11:11" ht="12.75" customHeight="1" x14ac:dyDescent="0.2">
      <c r="K639" s="481"/>
    </row>
    <row r="640" spans="11:11" ht="12.75" customHeight="1" x14ac:dyDescent="0.2">
      <c r="K640" s="481"/>
    </row>
    <row r="641" spans="11:11" ht="12.75" customHeight="1" x14ac:dyDescent="0.2">
      <c r="K641" s="481"/>
    </row>
    <row r="642" spans="11:11" ht="12.75" customHeight="1" x14ac:dyDescent="0.2">
      <c r="K642" s="481"/>
    </row>
    <row r="643" spans="11:11" ht="12.75" customHeight="1" x14ac:dyDescent="0.2">
      <c r="K643" s="481"/>
    </row>
    <row r="644" spans="11:11" ht="12.75" customHeight="1" x14ac:dyDescent="0.2">
      <c r="K644" s="481"/>
    </row>
    <row r="645" spans="11:11" ht="12.75" customHeight="1" x14ac:dyDescent="0.2">
      <c r="K645" s="481"/>
    </row>
    <row r="646" spans="11:11" ht="12.75" customHeight="1" x14ac:dyDescent="0.2">
      <c r="K646" s="481"/>
    </row>
    <row r="647" spans="11:11" ht="12.75" customHeight="1" x14ac:dyDescent="0.2">
      <c r="K647" s="481"/>
    </row>
    <row r="648" spans="11:11" ht="12.75" customHeight="1" x14ac:dyDescent="0.2">
      <c r="K648" s="481"/>
    </row>
    <row r="649" spans="11:11" ht="12.75" customHeight="1" x14ac:dyDescent="0.2">
      <c r="K649" s="481"/>
    </row>
    <row r="650" spans="11:11" ht="12.75" customHeight="1" x14ac:dyDescent="0.2">
      <c r="K650" s="481"/>
    </row>
    <row r="651" spans="11:11" ht="12.75" customHeight="1" x14ac:dyDescent="0.2">
      <c r="K651" s="481"/>
    </row>
    <row r="652" spans="11:11" ht="12.75" customHeight="1" x14ac:dyDescent="0.2">
      <c r="K652" s="481"/>
    </row>
    <row r="653" spans="11:11" ht="12.75" customHeight="1" x14ac:dyDescent="0.2">
      <c r="K653" s="481"/>
    </row>
    <row r="654" spans="11:11" ht="12.75" customHeight="1" x14ac:dyDescent="0.2">
      <c r="K654" s="481"/>
    </row>
    <row r="655" spans="11:11" ht="12.75" customHeight="1" x14ac:dyDescent="0.2">
      <c r="K655" s="481"/>
    </row>
    <row r="656" spans="11:11" ht="12.75" customHeight="1" x14ac:dyDescent="0.2">
      <c r="K656" s="481"/>
    </row>
    <row r="657" spans="11:11" ht="12.75" customHeight="1" x14ac:dyDescent="0.2">
      <c r="K657" s="481"/>
    </row>
    <row r="658" spans="11:11" ht="12.75" customHeight="1" x14ac:dyDescent="0.2">
      <c r="K658" s="481"/>
    </row>
    <row r="659" spans="11:11" ht="12.75" customHeight="1" x14ac:dyDescent="0.2">
      <c r="K659" s="481"/>
    </row>
    <row r="660" spans="11:11" ht="12.75" customHeight="1" x14ac:dyDescent="0.2">
      <c r="K660" s="481"/>
    </row>
    <row r="661" spans="11:11" ht="12.75" customHeight="1" x14ac:dyDescent="0.2">
      <c r="K661" s="481"/>
    </row>
    <row r="662" spans="11:11" ht="12.75" customHeight="1" x14ac:dyDescent="0.2">
      <c r="K662" s="481"/>
    </row>
    <row r="663" spans="11:11" ht="12.75" customHeight="1" x14ac:dyDescent="0.2">
      <c r="K663" s="481"/>
    </row>
    <row r="664" spans="11:11" ht="12.75" customHeight="1" x14ac:dyDescent="0.2">
      <c r="K664" s="481"/>
    </row>
    <row r="665" spans="11:11" ht="12.75" customHeight="1" x14ac:dyDescent="0.2">
      <c r="K665" s="481"/>
    </row>
    <row r="666" spans="11:11" ht="12.75" customHeight="1" x14ac:dyDescent="0.2">
      <c r="K666" s="481"/>
    </row>
    <row r="667" spans="11:11" ht="12.75" customHeight="1" x14ac:dyDescent="0.2">
      <c r="K667" s="481"/>
    </row>
    <row r="668" spans="11:11" ht="12.75" customHeight="1" x14ac:dyDescent="0.2">
      <c r="K668" s="481"/>
    </row>
    <row r="669" spans="11:11" ht="12.75" customHeight="1" x14ac:dyDescent="0.2">
      <c r="K669" s="481"/>
    </row>
    <row r="670" spans="11:11" ht="12.75" customHeight="1" x14ac:dyDescent="0.2">
      <c r="K670" s="481"/>
    </row>
    <row r="671" spans="11:11" ht="12.75" customHeight="1" x14ac:dyDescent="0.2">
      <c r="K671" s="481"/>
    </row>
    <row r="672" spans="11:11" ht="12.75" customHeight="1" x14ac:dyDescent="0.2">
      <c r="K672" s="481"/>
    </row>
    <row r="673" spans="11:11" ht="12.75" customHeight="1" x14ac:dyDescent="0.2">
      <c r="K673" s="481"/>
    </row>
    <row r="674" spans="11:11" ht="12.75" customHeight="1" x14ac:dyDescent="0.2">
      <c r="K674" s="481"/>
    </row>
    <row r="675" spans="11:11" ht="12.75" customHeight="1" x14ac:dyDescent="0.2">
      <c r="K675" s="481"/>
    </row>
    <row r="676" spans="11:11" ht="12.75" customHeight="1" x14ac:dyDescent="0.2">
      <c r="K676" s="481"/>
    </row>
    <row r="677" spans="11:11" ht="12.75" customHeight="1" x14ac:dyDescent="0.2">
      <c r="K677" s="481"/>
    </row>
    <row r="678" spans="11:11" ht="12.75" customHeight="1" x14ac:dyDescent="0.2">
      <c r="K678" s="481"/>
    </row>
    <row r="679" spans="11:11" ht="12.75" customHeight="1" x14ac:dyDescent="0.2">
      <c r="K679" s="481"/>
    </row>
    <row r="680" spans="11:11" ht="12.75" customHeight="1" x14ac:dyDescent="0.2">
      <c r="K680" s="481"/>
    </row>
    <row r="681" spans="11:11" ht="12.75" customHeight="1" x14ac:dyDescent="0.2">
      <c r="K681" s="481"/>
    </row>
    <row r="682" spans="11:11" ht="12.75" customHeight="1" x14ac:dyDescent="0.2">
      <c r="K682" s="481"/>
    </row>
    <row r="683" spans="11:11" ht="12.75" customHeight="1" x14ac:dyDescent="0.2">
      <c r="K683" s="481"/>
    </row>
    <row r="684" spans="11:11" ht="12.75" customHeight="1" x14ac:dyDescent="0.2">
      <c r="K684" s="481"/>
    </row>
    <row r="685" spans="11:11" ht="12.75" customHeight="1" x14ac:dyDescent="0.2">
      <c r="K685" s="481"/>
    </row>
    <row r="686" spans="11:11" ht="12.75" customHeight="1" x14ac:dyDescent="0.2">
      <c r="K686" s="481"/>
    </row>
    <row r="687" spans="11:11" ht="12.75" customHeight="1" x14ac:dyDescent="0.2">
      <c r="K687" s="481"/>
    </row>
    <row r="688" spans="11:11" ht="12.75" customHeight="1" x14ac:dyDescent="0.2">
      <c r="K688" s="481"/>
    </row>
    <row r="689" spans="11:11" ht="12.75" customHeight="1" x14ac:dyDescent="0.2">
      <c r="K689" s="481"/>
    </row>
    <row r="690" spans="11:11" ht="12.75" customHeight="1" x14ac:dyDescent="0.2">
      <c r="K690" s="481"/>
    </row>
    <row r="691" spans="11:11" ht="12.75" customHeight="1" x14ac:dyDescent="0.2">
      <c r="K691" s="481"/>
    </row>
    <row r="692" spans="11:11" ht="12.75" customHeight="1" x14ac:dyDescent="0.2">
      <c r="K692" s="481"/>
    </row>
    <row r="693" spans="11:11" ht="12.75" customHeight="1" x14ac:dyDescent="0.2">
      <c r="K693" s="481"/>
    </row>
    <row r="694" spans="11:11" ht="12.75" customHeight="1" x14ac:dyDescent="0.2">
      <c r="K694" s="481"/>
    </row>
    <row r="695" spans="11:11" ht="12.75" customHeight="1" x14ac:dyDescent="0.2">
      <c r="K695" s="481"/>
    </row>
    <row r="696" spans="11:11" ht="12.75" customHeight="1" x14ac:dyDescent="0.2">
      <c r="K696" s="481"/>
    </row>
    <row r="697" spans="11:11" ht="12.75" customHeight="1" x14ac:dyDescent="0.2">
      <c r="K697" s="481"/>
    </row>
    <row r="698" spans="11:11" ht="12.75" customHeight="1" x14ac:dyDescent="0.2">
      <c r="K698" s="481"/>
    </row>
    <row r="699" spans="11:11" ht="12.75" customHeight="1" x14ac:dyDescent="0.2">
      <c r="K699" s="481"/>
    </row>
    <row r="700" spans="11:11" ht="12.75" customHeight="1" x14ac:dyDescent="0.2">
      <c r="K700" s="481"/>
    </row>
    <row r="701" spans="11:11" ht="12.75" customHeight="1" x14ac:dyDescent="0.2">
      <c r="K701" s="481"/>
    </row>
    <row r="702" spans="11:11" ht="12.75" customHeight="1" x14ac:dyDescent="0.2">
      <c r="K702" s="481"/>
    </row>
    <row r="703" spans="11:11" ht="12.75" customHeight="1" x14ac:dyDescent="0.2">
      <c r="K703" s="481"/>
    </row>
    <row r="704" spans="11:11" ht="12.75" customHeight="1" x14ac:dyDescent="0.2">
      <c r="K704" s="481"/>
    </row>
    <row r="705" spans="11:11" ht="12.75" customHeight="1" x14ac:dyDescent="0.2">
      <c r="K705" s="481"/>
    </row>
    <row r="706" spans="11:11" ht="12.75" customHeight="1" x14ac:dyDescent="0.2">
      <c r="K706" s="481"/>
    </row>
    <row r="707" spans="11:11" ht="12.75" customHeight="1" x14ac:dyDescent="0.2">
      <c r="K707" s="481"/>
    </row>
    <row r="708" spans="11:11" ht="12.75" customHeight="1" x14ac:dyDescent="0.2">
      <c r="K708" s="481"/>
    </row>
    <row r="709" spans="11:11" ht="12.75" customHeight="1" x14ac:dyDescent="0.2">
      <c r="K709" s="481"/>
    </row>
    <row r="710" spans="11:11" ht="12.75" customHeight="1" x14ac:dyDescent="0.2">
      <c r="K710" s="481"/>
    </row>
    <row r="711" spans="11:11" ht="12.75" customHeight="1" x14ac:dyDescent="0.2">
      <c r="K711" s="481"/>
    </row>
    <row r="712" spans="11:11" ht="12.75" customHeight="1" x14ac:dyDescent="0.2">
      <c r="K712" s="481"/>
    </row>
    <row r="713" spans="11:11" ht="12.75" customHeight="1" x14ac:dyDescent="0.2">
      <c r="K713" s="481"/>
    </row>
    <row r="714" spans="11:11" ht="12.75" customHeight="1" x14ac:dyDescent="0.2">
      <c r="K714" s="481"/>
    </row>
    <row r="715" spans="11:11" ht="12.75" customHeight="1" x14ac:dyDescent="0.2">
      <c r="K715" s="481"/>
    </row>
    <row r="716" spans="11:11" ht="12.75" customHeight="1" x14ac:dyDescent="0.2">
      <c r="K716" s="481"/>
    </row>
    <row r="717" spans="11:11" ht="12.75" customHeight="1" x14ac:dyDescent="0.2">
      <c r="K717" s="481"/>
    </row>
    <row r="718" spans="11:11" ht="12.75" customHeight="1" x14ac:dyDescent="0.2">
      <c r="K718" s="481"/>
    </row>
    <row r="719" spans="11:11" ht="12.75" customHeight="1" x14ac:dyDescent="0.2">
      <c r="K719" s="481"/>
    </row>
    <row r="720" spans="11:11" ht="12.75" customHeight="1" x14ac:dyDescent="0.2">
      <c r="K720" s="481"/>
    </row>
    <row r="721" spans="11:11" ht="12.75" customHeight="1" x14ac:dyDescent="0.2">
      <c r="K721" s="481"/>
    </row>
    <row r="722" spans="11:11" ht="12.75" customHeight="1" x14ac:dyDescent="0.2">
      <c r="K722" s="481"/>
    </row>
    <row r="723" spans="11:11" ht="12.75" customHeight="1" x14ac:dyDescent="0.2">
      <c r="K723" s="481"/>
    </row>
    <row r="724" spans="11:11" ht="12.75" customHeight="1" x14ac:dyDescent="0.2">
      <c r="K724" s="481"/>
    </row>
    <row r="725" spans="11:11" ht="12.75" customHeight="1" x14ac:dyDescent="0.2">
      <c r="K725" s="481"/>
    </row>
    <row r="726" spans="11:11" ht="12.75" customHeight="1" x14ac:dyDescent="0.2">
      <c r="K726" s="481"/>
    </row>
    <row r="727" spans="11:11" ht="12.75" customHeight="1" x14ac:dyDescent="0.2">
      <c r="K727" s="481"/>
    </row>
    <row r="728" spans="11:11" ht="12.75" customHeight="1" x14ac:dyDescent="0.2">
      <c r="K728" s="481"/>
    </row>
    <row r="729" spans="11:11" ht="12.75" customHeight="1" x14ac:dyDescent="0.2">
      <c r="K729" s="481"/>
    </row>
    <row r="730" spans="11:11" ht="12.75" customHeight="1" x14ac:dyDescent="0.2">
      <c r="K730" s="481"/>
    </row>
    <row r="731" spans="11:11" ht="12.75" customHeight="1" x14ac:dyDescent="0.2">
      <c r="K731" s="481"/>
    </row>
    <row r="732" spans="11:11" ht="12.75" customHeight="1" x14ac:dyDescent="0.2">
      <c r="K732" s="481"/>
    </row>
    <row r="733" spans="11:11" ht="12.75" customHeight="1" x14ac:dyDescent="0.2">
      <c r="K733" s="481"/>
    </row>
    <row r="734" spans="11:11" ht="12.75" customHeight="1" x14ac:dyDescent="0.2">
      <c r="K734" s="481"/>
    </row>
    <row r="735" spans="11:11" ht="12.75" customHeight="1" x14ac:dyDescent="0.2">
      <c r="K735" s="481"/>
    </row>
    <row r="736" spans="11:11" ht="12.75" customHeight="1" x14ac:dyDescent="0.2">
      <c r="K736" s="481"/>
    </row>
    <row r="737" spans="11:11" ht="12.75" customHeight="1" x14ac:dyDescent="0.2">
      <c r="K737" s="481"/>
    </row>
    <row r="738" spans="11:11" ht="12.75" customHeight="1" x14ac:dyDescent="0.2">
      <c r="K738" s="481"/>
    </row>
    <row r="739" spans="11:11" ht="12.75" customHeight="1" x14ac:dyDescent="0.2">
      <c r="K739" s="481"/>
    </row>
    <row r="740" spans="11:11" ht="12.75" customHeight="1" x14ac:dyDescent="0.2">
      <c r="K740" s="481"/>
    </row>
    <row r="741" spans="11:11" ht="12.75" customHeight="1" x14ac:dyDescent="0.2">
      <c r="K741" s="481"/>
    </row>
    <row r="742" spans="11:11" ht="12.75" customHeight="1" x14ac:dyDescent="0.2">
      <c r="K742" s="481"/>
    </row>
    <row r="743" spans="11:11" ht="12.75" customHeight="1" x14ac:dyDescent="0.2">
      <c r="K743" s="481"/>
    </row>
    <row r="744" spans="11:11" ht="12.75" customHeight="1" x14ac:dyDescent="0.2">
      <c r="K744" s="481"/>
    </row>
    <row r="745" spans="11:11" ht="12.75" customHeight="1" x14ac:dyDescent="0.2">
      <c r="K745" s="481"/>
    </row>
    <row r="746" spans="11:11" ht="12.75" customHeight="1" x14ac:dyDescent="0.2">
      <c r="K746" s="481"/>
    </row>
    <row r="747" spans="11:11" ht="12.75" customHeight="1" x14ac:dyDescent="0.2">
      <c r="K747" s="481"/>
    </row>
    <row r="748" spans="11:11" ht="12.75" customHeight="1" x14ac:dyDescent="0.2">
      <c r="K748" s="481"/>
    </row>
    <row r="749" spans="11:11" ht="12.75" customHeight="1" x14ac:dyDescent="0.2">
      <c r="K749" s="481"/>
    </row>
    <row r="750" spans="11:11" ht="12.75" customHeight="1" x14ac:dyDescent="0.2">
      <c r="K750" s="481"/>
    </row>
    <row r="751" spans="11:11" ht="12.75" customHeight="1" x14ac:dyDescent="0.2">
      <c r="K751" s="481"/>
    </row>
    <row r="752" spans="11:11" ht="12.75" customHeight="1" x14ac:dyDescent="0.2">
      <c r="K752" s="481"/>
    </row>
    <row r="753" spans="11:11" ht="12.75" customHeight="1" x14ac:dyDescent="0.2">
      <c r="K753" s="481"/>
    </row>
    <row r="754" spans="11:11" ht="12.75" customHeight="1" x14ac:dyDescent="0.2">
      <c r="K754" s="481"/>
    </row>
    <row r="755" spans="11:11" ht="12.75" customHeight="1" x14ac:dyDescent="0.2">
      <c r="K755" s="481"/>
    </row>
    <row r="756" spans="11:11" ht="12.75" customHeight="1" x14ac:dyDescent="0.2">
      <c r="K756" s="481"/>
    </row>
    <row r="757" spans="11:11" ht="12.75" customHeight="1" x14ac:dyDescent="0.2">
      <c r="K757" s="481"/>
    </row>
    <row r="758" spans="11:11" ht="12.75" customHeight="1" x14ac:dyDescent="0.2">
      <c r="K758" s="481"/>
    </row>
    <row r="759" spans="11:11" ht="12.75" customHeight="1" x14ac:dyDescent="0.2">
      <c r="K759" s="481"/>
    </row>
    <row r="760" spans="11:11" ht="12.75" customHeight="1" x14ac:dyDescent="0.2">
      <c r="K760" s="481"/>
    </row>
    <row r="761" spans="11:11" ht="12.75" customHeight="1" x14ac:dyDescent="0.2">
      <c r="K761" s="481"/>
    </row>
    <row r="762" spans="11:11" ht="12.75" customHeight="1" x14ac:dyDescent="0.2">
      <c r="K762" s="481"/>
    </row>
    <row r="763" spans="11:11" ht="12.75" customHeight="1" x14ac:dyDescent="0.2">
      <c r="K763" s="481"/>
    </row>
    <row r="764" spans="11:11" ht="12.75" customHeight="1" x14ac:dyDescent="0.2">
      <c r="K764" s="481"/>
    </row>
    <row r="765" spans="11:11" ht="12.75" customHeight="1" x14ac:dyDescent="0.2">
      <c r="K765" s="481"/>
    </row>
    <row r="766" spans="11:11" ht="12.75" customHeight="1" x14ac:dyDescent="0.2">
      <c r="K766" s="481"/>
    </row>
    <row r="767" spans="11:11" ht="12.75" customHeight="1" x14ac:dyDescent="0.2">
      <c r="K767" s="481"/>
    </row>
    <row r="768" spans="11:11" ht="12.75" customHeight="1" x14ac:dyDescent="0.2">
      <c r="K768" s="481"/>
    </row>
    <row r="769" spans="11:11" ht="12.75" customHeight="1" x14ac:dyDescent="0.2">
      <c r="K769" s="481"/>
    </row>
    <row r="770" spans="11:11" ht="12.75" customHeight="1" x14ac:dyDescent="0.2">
      <c r="K770" s="481"/>
    </row>
    <row r="771" spans="11:11" ht="12.75" customHeight="1" x14ac:dyDescent="0.2">
      <c r="K771" s="481"/>
    </row>
    <row r="772" spans="11:11" ht="12.75" customHeight="1" x14ac:dyDescent="0.2">
      <c r="K772" s="481"/>
    </row>
    <row r="773" spans="11:11" ht="12.75" customHeight="1" x14ac:dyDescent="0.2">
      <c r="K773" s="481"/>
    </row>
    <row r="774" spans="11:11" ht="12.75" customHeight="1" x14ac:dyDescent="0.2">
      <c r="K774" s="481"/>
    </row>
    <row r="775" spans="11:11" ht="12.75" customHeight="1" x14ac:dyDescent="0.2">
      <c r="K775" s="481"/>
    </row>
    <row r="776" spans="11:11" ht="12.75" customHeight="1" x14ac:dyDescent="0.2">
      <c r="K776" s="481"/>
    </row>
    <row r="777" spans="11:11" ht="12.75" customHeight="1" x14ac:dyDescent="0.2">
      <c r="K777" s="481"/>
    </row>
    <row r="778" spans="11:11" ht="12.75" customHeight="1" x14ac:dyDescent="0.2">
      <c r="K778" s="481"/>
    </row>
    <row r="779" spans="11:11" ht="12.75" customHeight="1" x14ac:dyDescent="0.2">
      <c r="K779" s="481"/>
    </row>
    <row r="780" spans="11:11" ht="12.75" customHeight="1" x14ac:dyDescent="0.2">
      <c r="K780" s="481"/>
    </row>
    <row r="781" spans="11:11" ht="12.75" customHeight="1" x14ac:dyDescent="0.2">
      <c r="K781" s="481"/>
    </row>
    <row r="782" spans="11:11" ht="12.75" customHeight="1" x14ac:dyDescent="0.2">
      <c r="K782" s="481"/>
    </row>
    <row r="783" spans="11:11" ht="12.75" customHeight="1" x14ac:dyDescent="0.2">
      <c r="K783" s="481"/>
    </row>
    <row r="784" spans="11:11" ht="12.75" customHeight="1" x14ac:dyDescent="0.2">
      <c r="K784" s="481"/>
    </row>
    <row r="785" spans="11:11" ht="12.75" customHeight="1" x14ac:dyDescent="0.2">
      <c r="K785" s="481"/>
    </row>
    <row r="786" spans="11:11" ht="12.75" customHeight="1" x14ac:dyDescent="0.2">
      <c r="K786" s="481"/>
    </row>
    <row r="787" spans="11:11" ht="12.75" customHeight="1" x14ac:dyDescent="0.2">
      <c r="K787" s="481"/>
    </row>
    <row r="788" spans="11:11" ht="12.75" customHeight="1" x14ac:dyDescent="0.2">
      <c r="K788" s="481"/>
    </row>
    <row r="789" spans="11:11" ht="12.75" customHeight="1" x14ac:dyDescent="0.2">
      <c r="K789" s="481"/>
    </row>
    <row r="790" spans="11:11" ht="12.75" customHeight="1" x14ac:dyDescent="0.2">
      <c r="K790" s="481"/>
    </row>
    <row r="791" spans="11:11" ht="12.75" customHeight="1" x14ac:dyDescent="0.2">
      <c r="K791" s="481"/>
    </row>
    <row r="792" spans="11:11" ht="12.75" customHeight="1" x14ac:dyDescent="0.2">
      <c r="K792" s="481"/>
    </row>
    <row r="793" spans="11:11" ht="12.75" customHeight="1" x14ac:dyDescent="0.2">
      <c r="K793" s="481"/>
    </row>
    <row r="794" spans="11:11" ht="12.75" customHeight="1" x14ac:dyDescent="0.2">
      <c r="K794" s="481"/>
    </row>
    <row r="795" spans="11:11" ht="12.75" customHeight="1" x14ac:dyDescent="0.2">
      <c r="K795" s="481"/>
    </row>
    <row r="796" spans="11:11" ht="12.75" customHeight="1" x14ac:dyDescent="0.2">
      <c r="K796" s="481"/>
    </row>
    <row r="797" spans="11:11" ht="12.75" customHeight="1" x14ac:dyDescent="0.2">
      <c r="K797" s="481"/>
    </row>
    <row r="798" spans="11:11" ht="12.75" customHeight="1" x14ac:dyDescent="0.2">
      <c r="K798" s="481"/>
    </row>
    <row r="799" spans="11:11" ht="12.75" customHeight="1" x14ac:dyDescent="0.2">
      <c r="K799" s="481"/>
    </row>
    <row r="800" spans="11:11" ht="12.75" customHeight="1" x14ac:dyDescent="0.2">
      <c r="K800" s="481"/>
    </row>
    <row r="801" spans="11:11" ht="12.75" customHeight="1" x14ac:dyDescent="0.2">
      <c r="K801" s="481"/>
    </row>
    <row r="802" spans="11:11" ht="12.75" customHeight="1" x14ac:dyDescent="0.2">
      <c r="K802" s="481"/>
    </row>
    <row r="803" spans="11:11" ht="12.75" customHeight="1" x14ac:dyDescent="0.2">
      <c r="K803" s="481"/>
    </row>
    <row r="804" spans="11:11" ht="12.75" customHeight="1" x14ac:dyDescent="0.2">
      <c r="K804" s="481"/>
    </row>
    <row r="805" spans="11:11" ht="12.75" customHeight="1" x14ac:dyDescent="0.2">
      <c r="K805" s="481"/>
    </row>
    <row r="806" spans="11:11" ht="12.75" customHeight="1" x14ac:dyDescent="0.2">
      <c r="K806" s="481"/>
    </row>
    <row r="807" spans="11:11" ht="12.75" customHeight="1" x14ac:dyDescent="0.2">
      <c r="K807" s="481"/>
    </row>
    <row r="808" spans="11:11" ht="12.75" customHeight="1" x14ac:dyDescent="0.2">
      <c r="K808" s="481"/>
    </row>
    <row r="809" spans="11:11" ht="12.75" customHeight="1" x14ac:dyDescent="0.2">
      <c r="K809" s="481"/>
    </row>
    <row r="810" spans="11:11" ht="12.75" customHeight="1" x14ac:dyDescent="0.2">
      <c r="K810" s="481"/>
    </row>
    <row r="811" spans="11:11" ht="12.75" customHeight="1" x14ac:dyDescent="0.2">
      <c r="K811" s="481"/>
    </row>
    <row r="812" spans="11:11" ht="12.75" customHeight="1" x14ac:dyDescent="0.2">
      <c r="K812" s="481"/>
    </row>
    <row r="813" spans="11:11" ht="12.75" customHeight="1" x14ac:dyDescent="0.2">
      <c r="K813" s="481"/>
    </row>
    <row r="814" spans="11:11" ht="12.75" customHeight="1" x14ac:dyDescent="0.2">
      <c r="K814" s="481"/>
    </row>
    <row r="815" spans="11:11" ht="12.75" customHeight="1" x14ac:dyDescent="0.2">
      <c r="K815" s="481"/>
    </row>
    <row r="816" spans="11:11" ht="12.75" customHeight="1" x14ac:dyDescent="0.2">
      <c r="K816" s="481"/>
    </row>
    <row r="817" spans="11:11" ht="12.75" customHeight="1" x14ac:dyDescent="0.2">
      <c r="K817" s="481"/>
    </row>
    <row r="818" spans="11:11" ht="12.75" customHeight="1" x14ac:dyDescent="0.2">
      <c r="K818" s="481"/>
    </row>
    <row r="819" spans="11:11" ht="12.75" customHeight="1" x14ac:dyDescent="0.2">
      <c r="K819" s="481"/>
    </row>
    <row r="820" spans="11:11" ht="12.75" customHeight="1" x14ac:dyDescent="0.2">
      <c r="K820" s="481"/>
    </row>
    <row r="821" spans="11:11" ht="12.75" customHeight="1" x14ac:dyDescent="0.2">
      <c r="K821" s="481"/>
    </row>
    <row r="822" spans="11:11" ht="12.75" customHeight="1" x14ac:dyDescent="0.2">
      <c r="K822" s="481"/>
    </row>
    <row r="823" spans="11:11" ht="12.75" customHeight="1" x14ac:dyDescent="0.2">
      <c r="K823" s="481"/>
    </row>
    <row r="824" spans="11:11" ht="12.75" customHeight="1" x14ac:dyDescent="0.2">
      <c r="K824" s="481"/>
    </row>
    <row r="825" spans="11:11" ht="12.75" customHeight="1" x14ac:dyDescent="0.2">
      <c r="K825" s="481"/>
    </row>
    <row r="826" spans="11:11" ht="12.75" customHeight="1" x14ac:dyDescent="0.2">
      <c r="K826" s="481"/>
    </row>
    <row r="827" spans="11:11" ht="12.75" customHeight="1" x14ac:dyDescent="0.2">
      <c r="K827" s="481"/>
    </row>
    <row r="828" spans="11:11" ht="12.75" customHeight="1" x14ac:dyDescent="0.2">
      <c r="K828" s="481"/>
    </row>
    <row r="829" spans="11:11" ht="12.75" customHeight="1" x14ac:dyDescent="0.2">
      <c r="K829" s="481"/>
    </row>
    <row r="830" spans="11:11" ht="12.75" customHeight="1" x14ac:dyDescent="0.2">
      <c r="K830" s="481"/>
    </row>
    <row r="831" spans="11:11" ht="12.75" customHeight="1" x14ac:dyDescent="0.2">
      <c r="K831" s="481"/>
    </row>
    <row r="832" spans="11:11" ht="12.75" customHeight="1" x14ac:dyDescent="0.2">
      <c r="K832" s="481"/>
    </row>
    <row r="833" spans="11:11" ht="12.75" customHeight="1" x14ac:dyDescent="0.2">
      <c r="K833" s="481"/>
    </row>
    <row r="834" spans="11:11" ht="12.75" customHeight="1" x14ac:dyDescent="0.2">
      <c r="K834" s="481"/>
    </row>
    <row r="835" spans="11:11" ht="12.75" customHeight="1" x14ac:dyDescent="0.2">
      <c r="K835" s="481"/>
    </row>
    <row r="836" spans="11:11" ht="12.75" customHeight="1" x14ac:dyDescent="0.2">
      <c r="K836" s="481"/>
    </row>
    <row r="837" spans="11:11" ht="12.75" customHeight="1" x14ac:dyDescent="0.2">
      <c r="K837" s="481"/>
    </row>
    <row r="838" spans="11:11" ht="12.75" customHeight="1" x14ac:dyDescent="0.2">
      <c r="K838" s="481"/>
    </row>
    <row r="839" spans="11:11" ht="12.75" customHeight="1" x14ac:dyDescent="0.2">
      <c r="K839" s="481"/>
    </row>
    <row r="840" spans="11:11" ht="12.75" customHeight="1" x14ac:dyDescent="0.2">
      <c r="K840" s="481"/>
    </row>
    <row r="841" spans="11:11" ht="12.75" customHeight="1" x14ac:dyDescent="0.2">
      <c r="K841" s="481"/>
    </row>
    <row r="842" spans="11:11" ht="12.75" customHeight="1" x14ac:dyDescent="0.2">
      <c r="K842" s="481"/>
    </row>
    <row r="843" spans="11:11" ht="12.75" customHeight="1" x14ac:dyDescent="0.2">
      <c r="K843" s="481"/>
    </row>
    <row r="844" spans="11:11" ht="12.75" customHeight="1" x14ac:dyDescent="0.2">
      <c r="K844" s="481"/>
    </row>
    <row r="845" spans="11:11" ht="12.75" customHeight="1" x14ac:dyDescent="0.2">
      <c r="K845" s="481"/>
    </row>
    <row r="846" spans="11:11" ht="12.75" customHeight="1" x14ac:dyDescent="0.2">
      <c r="K846" s="481"/>
    </row>
    <row r="847" spans="11:11" ht="12.75" customHeight="1" x14ac:dyDescent="0.2">
      <c r="K847" s="481"/>
    </row>
    <row r="848" spans="11:11" ht="12.75" customHeight="1" x14ac:dyDescent="0.2">
      <c r="K848" s="481"/>
    </row>
    <row r="849" spans="11:11" ht="12.75" customHeight="1" x14ac:dyDescent="0.2">
      <c r="K849" s="481"/>
    </row>
    <row r="850" spans="11:11" ht="12.75" customHeight="1" x14ac:dyDescent="0.2">
      <c r="K850" s="481"/>
    </row>
    <row r="851" spans="11:11" ht="12.75" customHeight="1" x14ac:dyDescent="0.2">
      <c r="K851" s="481"/>
    </row>
    <row r="852" spans="11:11" ht="12.75" customHeight="1" x14ac:dyDescent="0.2">
      <c r="K852" s="481"/>
    </row>
    <row r="853" spans="11:11" ht="12.75" customHeight="1" x14ac:dyDescent="0.2">
      <c r="K853" s="481"/>
    </row>
    <row r="854" spans="11:11" ht="12.75" customHeight="1" x14ac:dyDescent="0.2">
      <c r="K854" s="481"/>
    </row>
    <row r="855" spans="11:11" ht="12.75" customHeight="1" x14ac:dyDescent="0.2">
      <c r="K855" s="481"/>
    </row>
    <row r="856" spans="11:11" ht="12.75" customHeight="1" x14ac:dyDescent="0.2">
      <c r="K856" s="481"/>
    </row>
    <row r="857" spans="11:11" ht="12.75" customHeight="1" x14ac:dyDescent="0.2">
      <c r="K857" s="481"/>
    </row>
    <row r="858" spans="11:11" ht="12.75" customHeight="1" x14ac:dyDescent="0.2">
      <c r="K858" s="481"/>
    </row>
    <row r="859" spans="11:11" ht="12.75" customHeight="1" x14ac:dyDescent="0.2">
      <c r="K859" s="481"/>
    </row>
    <row r="860" spans="11:11" ht="12.75" customHeight="1" x14ac:dyDescent="0.2">
      <c r="K860" s="481"/>
    </row>
    <row r="861" spans="11:11" ht="12.75" customHeight="1" x14ac:dyDescent="0.2">
      <c r="K861" s="481"/>
    </row>
    <row r="862" spans="11:11" ht="12.75" customHeight="1" x14ac:dyDescent="0.2">
      <c r="K862" s="481"/>
    </row>
    <row r="863" spans="11:11" ht="12.75" customHeight="1" x14ac:dyDescent="0.2">
      <c r="K863" s="481"/>
    </row>
    <row r="864" spans="11:11" ht="12.75" customHeight="1" x14ac:dyDescent="0.2">
      <c r="K864" s="481"/>
    </row>
    <row r="865" spans="11:11" ht="12.75" customHeight="1" x14ac:dyDescent="0.2">
      <c r="K865" s="481"/>
    </row>
    <row r="866" spans="11:11" ht="12.75" customHeight="1" x14ac:dyDescent="0.2">
      <c r="K866" s="481"/>
    </row>
    <row r="867" spans="11:11" ht="12.75" customHeight="1" x14ac:dyDescent="0.2">
      <c r="K867" s="481"/>
    </row>
    <row r="868" spans="11:11" ht="12.75" customHeight="1" x14ac:dyDescent="0.2">
      <c r="K868" s="481"/>
    </row>
    <row r="869" spans="11:11" ht="12.75" customHeight="1" x14ac:dyDescent="0.2">
      <c r="K869" s="481"/>
    </row>
    <row r="870" spans="11:11" ht="12.75" customHeight="1" x14ac:dyDescent="0.2">
      <c r="K870" s="481"/>
    </row>
    <row r="871" spans="11:11" ht="12.75" customHeight="1" x14ac:dyDescent="0.2">
      <c r="K871" s="481"/>
    </row>
    <row r="872" spans="11:11" ht="12.75" customHeight="1" x14ac:dyDescent="0.2">
      <c r="K872" s="481"/>
    </row>
    <row r="873" spans="11:11" ht="12.75" customHeight="1" x14ac:dyDescent="0.2">
      <c r="K873" s="481"/>
    </row>
    <row r="874" spans="11:11" ht="12.75" customHeight="1" x14ac:dyDescent="0.2">
      <c r="K874" s="481"/>
    </row>
    <row r="875" spans="11:11" ht="12.75" customHeight="1" x14ac:dyDescent="0.2">
      <c r="K875" s="481"/>
    </row>
    <row r="876" spans="11:11" ht="12.75" customHeight="1" x14ac:dyDescent="0.2">
      <c r="K876" s="481"/>
    </row>
    <row r="877" spans="11:11" ht="12.75" customHeight="1" x14ac:dyDescent="0.2">
      <c r="K877" s="481"/>
    </row>
    <row r="878" spans="11:11" ht="12.75" customHeight="1" x14ac:dyDescent="0.2">
      <c r="K878" s="481"/>
    </row>
    <row r="879" spans="11:11" ht="12.75" customHeight="1" x14ac:dyDescent="0.2">
      <c r="K879" s="481"/>
    </row>
    <row r="880" spans="11:11" ht="12.75" customHeight="1" x14ac:dyDescent="0.2">
      <c r="K880" s="481"/>
    </row>
    <row r="881" spans="11:11" ht="12.75" customHeight="1" x14ac:dyDescent="0.2">
      <c r="K881" s="481"/>
    </row>
    <row r="882" spans="11:11" ht="12.75" customHeight="1" x14ac:dyDescent="0.2">
      <c r="K882" s="481"/>
    </row>
    <row r="883" spans="11:11" ht="12.75" customHeight="1" x14ac:dyDescent="0.2">
      <c r="K883" s="481"/>
    </row>
    <row r="884" spans="11:11" ht="12.75" customHeight="1" x14ac:dyDescent="0.2">
      <c r="K884" s="481"/>
    </row>
    <row r="885" spans="11:11" ht="12.75" customHeight="1" x14ac:dyDescent="0.2">
      <c r="K885" s="481"/>
    </row>
    <row r="886" spans="11:11" ht="12.75" customHeight="1" x14ac:dyDescent="0.2">
      <c r="K886" s="481"/>
    </row>
    <row r="887" spans="11:11" ht="12.75" customHeight="1" x14ac:dyDescent="0.2">
      <c r="K887" s="481"/>
    </row>
    <row r="888" spans="11:11" ht="12.75" customHeight="1" x14ac:dyDescent="0.2">
      <c r="K888" s="481"/>
    </row>
    <row r="889" spans="11:11" ht="12.75" customHeight="1" x14ac:dyDescent="0.2">
      <c r="K889" s="481"/>
    </row>
    <row r="890" spans="11:11" ht="12.75" customHeight="1" x14ac:dyDescent="0.2">
      <c r="K890" s="481"/>
    </row>
    <row r="891" spans="11:11" ht="12.75" customHeight="1" x14ac:dyDescent="0.2">
      <c r="K891" s="481"/>
    </row>
    <row r="892" spans="11:11" ht="12.75" customHeight="1" x14ac:dyDescent="0.2">
      <c r="K892" s="481"/>
    </row>
    <row r="893" spans="11:11" ht="12.75" customHeight="1" x14ac:dyDescent="0.2">
      <c r="K893" s="481"/>
    </row>
    <row r="894" spans="11:11" ht="12.75" customHeight="1" x14ac:dyDescent="0.2">
      <c r="K894" s="481"/>
    </row>
    <row r="895" spans="11:11" ht="12.75" customHeight="1" x14ac:dyDescent="0.2">
      <c r="K895" s="481"/>
    </row>
    <row r="896" spans="11:11" ht="12.75" customHeight="1" x14ac:dyDescent="0.2">
      <c r="K896" s="481"/>
    </row>
    <row r="897" spans="11:11" ht="12.75" customHeight="1" x14ac:dyDescent="0.2">
      <c r="K897" s="481"/>
    </row>
    <row r="898" spans="11:11" ht="12.75" customHeight="1" x14ac:dyDescent="0.2">
      <c r="K898" s="481"/>
    </row>
    <row r="899" spans="11:11" ht="12.75" customHeight="1" x14ac:dyDescent="0.2">
      <c r="K899" s="481"/>
    </row>
    <row r="900" spans="11:11" ht="12.75" customHeight="1" x14ac:dyDescent="0.2">
      <c r="K900" s="481"/>
    </row>
    <row r="901" spans="11:11" ht="12.75" customHeight="1" x14ac:dyDescent="0.2">
      <c r="K901" s="481"/>
    </row>
    <row r="902" spans="11:11" ht="12.75" customHeight="1" x14ac:dyDescent="0.2">
      <c r="K902" s="481"/>
    </row>
    <row r="903" spans="11:11" ht="12.75" customHeight="1" x14ac:dyDescent="0.2">
      <c r="K903" s="481"/>
    </row>
    <row r="904" spans="11:11" ht="12.75" customHeight="1" x14ac:dyDescent="0.2">
      <c r="K904" s="481"/>
    </row>
    <row r="905" spans="11:11" ht="12.75" customHeight="1" x14ac:dyDescent="0.2">
      <c r="K905" s="481"/>
    </row>
    <row r="906" spans="11:11" ht="12.75" customHeight="1" x14ac:dyDescent="0.2">
      <c r="K906" s="481"/>
    </row>
    <row r="907" spans="11:11" ht="12.75" customHeight="1" x14ac:dyDescent="0.2">
      <c r="K907" s="481"/>
    </row>
    <row r="908" spans="11:11" ht="12.75" customHeight="1" x14ac:dyDescent="0.2">
      <c r="K908" s="481"/>
    </row>
    <row r="909" spans="11:11" ht="12.75" customHeight="1" x14ac:dyDescent="0.2">
      <c r="K909" s="481"/>
    </row>
    <row r="910" spans="11:11" ht="12.75" customHeight="1" x14ac:dyDescent="0.2">
      <c r="K910" s="481"/>
    </row>
    <row r="911" spans="11:11" ht="12.75" customHeight="1" x14ac:dyDescent="0.2">
      <c r="K911" s="481"/>
    </row>
    <row r="912" spans="11:11" ht="12.75" customHeight="1" x14ac:dyDescent="0.2">
      <c r="K912" s="481"/>
    </row>
    <row r="913" spans="11:11" ht="12.75" customHeight="1" x14ac:dyDescent="0.2">
      <c r="K913" s="481"/>
    </row>
    <row r="914" spans="11:11" ht="12.75" customHeight="1" x14ac:dyDescent="0.2">
      <c r="K914" s="481"/>
    </row>
    <row r="915" spans="11:11" ht="12.75" customHeight="1" x14ac:dyDescent="0.2">
      <c r="K915" s="481"/>
    </row>
    <row r="916" spans="11:11" ht="12.75" customHeight="1" x14ac:dyDescent="0.2">
      <c r="K916" s="481"/>
    </row>
    <row r="917" spans="11:11" ht="12.75" customHeight="1" x14ac:dyDescent="0.2">
      <c r="K917" s="481"/>
    </row>
    <row r="918" spans="11:11" ht="12.75" customHeight="1" x14ac:dyDescent="0.2">
      <c r="K918" s="481"/>
    </row>
    <row r="919" spans="11:11" ht="12.75" customHeight="1" x14ac:dyDescent="0.2">
      <c r="K919" s="481"/>
    </row>
    <row r="920" spans="11:11" ht="12.75" customHeight="1" x14ac:dyDescent="0.2">
      <c r="K920" s="481"/>
    </row>
    <row r="921" spans="11:11" ht="12.75" customHeight="1" x14ac:dyDescent="0.2">
      <c r="K921" s="481"/>
    </row>
    <row r="922" spans="11:11" ht="12.75" customHeight="1" x14ac:dyDescent="0.2">
      <c r="K922" s="481"/>
    </row>
    <row r="923" spans="11:11" ht="12.75" customHeight="1" x14ac:dyDescent="0.2">
      <c r="K923" s="481"/>
    </row>
    <row r="924" spans="11:11" ht="12.75" customHeight="1" x14ac:dyDescent="0.2">
      <c r="K924" s="481"/>
    </row>
    <row r="925" spans="11:11" ht="12.75" customHeight="1" x14ac:dyDescent="0.2">
      <c r="K925" s="481"/>
    </row>
    <row r="926" spans="11:11" ht="12.75" customHeight="1" x14ac:dyDescent="0.2">
      <c r="K926" s="481"/>
    </row>
    <row r="927" spans="11:11" ht="12.75" customHeight="1" x14ac:dyDescent="0.2">
      <c r="K927" s="481"/>
    </row>
    <row r="928" spans="11:11" ht="12.75" customHeight="1" x14ac:dyDescent="0.2">
      <c r="K928" s="481"/>
    </row>
    <row r="929" spans="11:11" ht="12.75" customHeight="1" x14ac:dyDescent="0.2">
      <c r="K929" s="481"/>
    </row>
    <row r="930" spans="11:11" ht="12.75" customHeight="1" x14ac:dyDescent="0.2">
      <c r="K930" s="481"/>
    </row>
    <row r="931" spans="11:11" ht="12.75" customHeight="1" x14ac:dyDescent="0.2">
      <c r="K931" s="481"/>
    </row>
    <row r="932" spans="11:11" ht="12.75" customHeight="1" x14ac:dyDescent="0.2">
      <c r="K932" s="481"/>
    </row>
    <row r="933" spans="11:11" ht="12.75" customHeight="1" x14ac:dyDescent="0.2">
      <c r="K933" s="481"/>
    </row>
    <row r="934" spans="11:11" ht="12.75" customHeight="1" x14ac:dyDescent="0.2">
      <c r="K934" s="481"/>
    </row>
    <row r="935" spans="11:11" ht="12.75" customHeight="1" x14ac:dyDescent="0.2">
      <c r="K935" s="481"/>
    </row>
    <row r="936" spans="11:11" ht="12.75" customHeight="1" x14ac:dyDescent="0.2">
      <c r="K936" s="481"/>
    </row>
    <row r="937" spans="11:11" ht="12.75" customHeight="1" x14ac:dyDescent="0.2">
      <c r="K937" s="481"/>
    </row>
    <row r="938" spans="11:11" ht="12.75" customHeight="1" x14ac:dyDescent="0.2">
      <c r="K938" s="481"/>
    </row>
    <row r="939" spans="11:11" ht="12.75" customHeight="1" x14ac:dyDescent="0.2">
      <c r="K939" s="481"/>
    </row>
    <row r="940" spans="11:11" ht="12.75" customHeight="1" x14ac:dyDescent="0.2">
      <c r="K940" s="481"/>
    </row>
    <row r="941" spans="11:11" ht="12.75" customHeight="1" x14ac:dyDescent="0.2">
      <c r="K941" s="481"/>
    </row>
    <row r="942" spans="11:11" ht="12.75" customHeight="1" x14ac:dyDescent="0.2">
      <c r="K942" s="481"/>
    </row>
    <row r="943" spans="11:11" ht="12.75" customHeight="1" x14ac:dyDescent="0.2">
      <c r="K943" s="481"/>
    </row>
    <row r="944" spans="11:11" ht="12.75" customHeight="1" x14ac:dyDescent="0.2">
      <c r="K944" s="481"/>
    </row>
    <row r="945" spans="11:11" ht="12.75" customHeight="1" x14ac:dyDescent="0.2">
      <c r="K945" s="481"/>
    </row>
    <row r="946" spans="11:11" ht="12.75" customHeight="1" x14ac:dyDescent="0.2">
      <c r="K946" s="481"/>
    </row>
    <row r="947" spans="11:11" ht="12.75" customHeight="1" x14ac:dyDescent="0.2">
      <c r="K947" s="481"/>
    </row>
    <row r="948" spans="11:11" ht="12.75" customHeight="1" x14ac:dyDescent="0.2">
      <c r="K948" s="481"/>
    </row>
    <row r="949" spans="11:11" ht="12.75" customHeight="1" x14ac:dyDescent="0.2">
      <c r="K949" s="481"/>
    </row>
    <row r="950" spans="11:11" ht="12.75" customHeight="1" x14ac:dyDescent="0.2">
      <c r="K950" s="481"/>
    </row>
    <row r="951" spans="11:11" ht="12.75" customHeight="1" x14ac:dyDescent="0.2">
      <c r="K951" s="481"/>
    </row>
    <row r="952" spans="11:11" ht="12.75" customHeight="1" x14ac:dyDescent="0.2">
      <c r="K952" s="481"/>
    </row>
    <row r="953" spans="11:11" ht="12.75" customHeight="1" x14ac:dyDescent="0.2">
      <c r="K953" s="481"/>
    </row>
    <row r="954" spans="11:11" ht="12.75" customHeight="1" x14ac:dyDescent="0.2">
      <c r="K954" s="481"/>
    </row>
    <row r="955" spans="11:11" ht="12.75" customHeight="1" x14ac:dyDescent="0.2">
      <c r="K955" s="481"/>
    </row>
    <row r="956" spans="11:11" ht="12.75" customHeight="1" x14ac:dyDescent="0.2">
      <c r="K956" s="481"/>
    </row>
    <row r="957" spans="11:11" ht="12.75" customHeight="1" x14ac:dyDescent="0.2">
      <c r="K957" s="481"/>
    </row>
    <row r="958" spans="11:11" ht="12.75" customHeight="1" x14ac:dyDescent="0.2">
      <c r="K958" s="481"/>
    </row>
    <row r="959" spans="11:11" ht="12.75" customHeight="1" x14ac:dyDescent="0.2">
      <c r="K959" s="481"/>
    </row>
    <row r="960" spans="11:11" ht="12.75" customHeight="1" x14ac:dyDescent="0.2">
      <c r="K960" s="481"/>
    </row>
    <row r="961" spans="11:11" ht="12.75" customHeight="1" x14ac:dyDescent="0.2">
      <c r="K961" s="481"/>
    </row>
    <row r="962" spans="11:11" ht="12.75" customHeight="1" x14ac:dyDescent="0.2">
      <c r="K962" s="481"/>
    </row>
    <row r="963" spans="11:11" ht="12.75" customHeight="1" x14ac:dyDescent="0.2">
      <c r="K963" s="481"/>
    </row>
    <row r="964" spans="11:11" ht="12.75" customHeight="1" x14ac:dyDescent="0.2">
      <c r="K964" s="481"/>
    </row>
    <row r="965" spans="11:11" ht="12.75" customHeight="1" x14ac:dyDescent="0.2">
      <c r="K965" s="481"/>
    </row>
    <row r="966" spans="11:11" ht="12.75" customHeight="1" x14ac:dyDescent="0.2">
      <c r="K966" s="481"/>
    </row>
    <row r="967" spans="11:11" ht="12.75" customHeight="1" x14ac:dyDescent="0.2">
      <c r="K967" s="481"/>
    </row>
    <row r="968" spans="11:11" ht="12.75" customHeight="1" x14ac:dyDescent="0.2">
      <c r="K968" s="481"/>
    </row>
    <row r="969" spans="11:11" ht="12.75" customHeight="1" x14ac:dyDescent="0.2">
      <c r="K969" s="481"/>
    </row>
    <row r="970" spans="11:11" ht="12.75" customHeight="1" x14ac:dyDescent="0.2">
      <c r="K970" s="481"/>
    </row>
    <row r="971" spans="11:11" ht="12.75" customHeight="1" x14ac:dyDescent="0.2">
      <c r="K971" s="481"/>
    </row>
    <row r="972" spans="11:11" ht="12.75" customHeight="1" x14ac:dyDescent="0.2">
      <c r="K972" s="481"/>
    </row>
    <row r="973" spans="11:11" ht="12.75" customHeight="1" x14ac:dyDescent="0.2">
      <c r="K973" s="481"/>
    </row>
    <row r="974" spans="11:11" ht="12.75" customHeight="1" x14ac:dyDescent="0.2">
      <c r="K974" s="481"/>
    </row>
    <row r="975" spans="11:11" ht="12.75" customHeight="1" x14ac:dyDescent="0.2">
      <c r="K975" s="481"/>
    </row>
    <row r="976" spans="11:11" ht="12.75" customHeight="1" x14ac:dyDescent="0.2">
      <c r="K976" s="481"/>
    </row>
    <row r="977" spans="11:11" ht="12.75" customHeight="1" x14ac:dyDescent="0.2">
      <c r="K977" s="481"/>
    </row>
    <row r="978" spans="11:11" ht="12.75" customHeight="1" x14ac:dyDescent="0.2">
      <c r="K978" s="481"/>
    </row>
    <row r="979" spans="11:11" ht="12.75" customHeight="1" x14ac:dyDescent="0.2">
      <c r="K979" s="481"/>
    </row>
    <row r="980" spans="11:11" ht="12.75" customHeight="1" x14ac:dyDescent="0.2">
      <c r="K980" s="481"/>
    </row>
    <row r="981" spans="11:11" ht="12.75" customHeight="1" x14ac:dyDescent="0.2">
      <c r="K981" s="481"/>
    </row>
    <row r="982" spans="11:11" ht="12.75" customHeight="1" x14ac:dyDescent="0.2">
      <c r="K982" s="481"/>
    </row>
    <row r="983" spans="11:11" ht="12.75" customHeight="1" x14ac:dyDescent="0.2">
      <c r="K983" s="481"/>
    </row>
    <row r="984" spans="11:11" ht="12.75" customHeight="1" x14ac:dyDescent="0.2">
      <c r="K984" s="481"/>
    </row>
  </sheetData>
  <mergeCells count="22">
    <mergeCell ref="A1:S1"/>
    <mergeCell ref="A41:A46"/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A5:B5"/>
    <mergeCell ref="A4:I4"/>
    <mergeCell ref="K30:K35"/>
    <mergeCell ref="K3:S3"/>
    <mergeCell ref="A3:I3"/>
    <mergeCell ref="K22:L22"/>
    <mergeCell ref="K5:L5"/>
    <mergeCell ref="K7:K12"/>
    <mergeCell ref="A7:A12"/>
    <mergeCell ref="K13:K18"/>
    <mergeCell ref="A13:A18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2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78" customWidth="1"/>
    <col min="10" max="10" width="3.7109375" style="478" customWidth="1"/>
    <col min="11" max="11" width="5.28515625" style="478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709" t="s">
        <v>85</v>
      </c>
      <c r="B1" s="709"/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  <c r="N1" s="709"/>
      <c r="O1" s="709"/>
      <c r="P1" s="709"/>
      <c r="Q1" s="709"/>
      <c r="R1" s="709"/>
      <c r="S1" s="709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82"/>
      <c r="J2" s="482"/>
      <c r="K2" s="482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638" t="str">
        <f>K3</f>
        <v>ÁP DỤNG TỪ NGÀY 12/10 ĐẾN 30/10/2026</v>
      </c>
      <c r="B3" s="624"/>
      <c r="C3" s="624"/>
      <c r="D3" s="624"/>
      <c r="E3" s="624"/>
      <c r="F3" s="624"/>
      <c r="G3" s="624"/>
      <c r="H3" s="624"/>
      <c r="I3" s="624"/>
      <c r="K3" s="638" t="str">
        <f>KĐLẠNH!K3</f>
        <v>ÁP DỤNG TỪ NGÀY 12/10 ĐẾN 30/10/2026</v>
      </c>
      <c r="L3" s="624"/>
      <c r="M3" s="624"/>
      <c r="N3" s="624"/>
      <c r="O3" s="624"/>
      <c r="P3" s="624"/>
      <c r="Q3" s="624"/>
      <c r="R3" s="624"/>
      <c r="S3" s="624"/>
      <c r="U3" s="293"/>
    </row>
    <row r="4" spans="1:21" ht="16.5" customHeight="1" x14ac:dyDescent="0.25">
      <c r="A4" s="626"/>
      <c r="B4" s="626"/>
      <c r="C4" s="626"/>
      <c r="D4" s="626"/>
      <c r="E4" s="626"/>
      <c r="F4" s="626"/>
      <c r="G4" s="626"/>
      <c r="H4" s="626"/>
      <c r="I4" s="626"/>
      <c r="J4" s="483"/>
      <c r="K4" s="710"/>
      <c r="L4" s="624"/>
      <c r="M4" s="624"/>
      <c r="N4" s="624"/>
      <c r="O4" s="624"/>
      <c r="P4" s="624"/>
      <c r="Q4" s="624"/>
      <c r="R4" s="624"/>
      <c r="S4" s="624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4"/>
      <c r="K5" s="632" t="s">
        <v>65</v>
      </c>
      <c r="L5" s="633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29"/>
    </row>
    <row r="7" spans="1:21" ht="21" customHeight="1" x14ac:dyDescent="0.2">
      <c r="A7" s="627" t="s">
        <v>14</v>
      </c>
      <c r="B7" s="546">
        <v>1</v>
      </c>
      <c r="C7" s="547" t="s">
        <v>15</v>
      </c>
      <c r="D7" s="410" t="str">
        <f>tkbieu!O12</f>
        <v>KỸ NĂNG</v>
      </c>
      <c r="E7" s="410" t="str">
        <f>tkbieu!O26</f>
        <v>NGUYÊN LÝ</v>
      </c>
      <c r="F7" s="410" t="str">
        <f>tkbieu!O40</f>
        <v>TIẾNG ANH 1</v>
      </c>
      <c r="G7" s="410" t="str">
        <f>tkbieu!O54</f>
        <v>MARKETING</v>
      </c>
      <c r="H7" s="410" t="str">
        <f>tkbieu!O68</f>
        <v>NGUYÊN LÝ</v>
      </c>
      <c r="I7" s="404">
        <f>tkbieu!O82</f>
        <v>0</v>
      </c>
      <c r="J7" s="559"/>
      <c r="K7" s="634" t="s">
        <v>14</v>
      </c>
      <c r="L7" s="546">
        <v>1</v>
      </c>
      <c r="M7" s="547" t="s">
        <v>15</v>
      </c>
      <c r="N7" s="242" t="str">
        <f>tkbieu!P12</f>
        <v>GIÁO DỤC</v>
      </c>
      <c r="O7" s="410">
        <f>tkbieu!P26</f>
        <v>0</v>
      </c>
      <c r="P7" s="242" t="str">
        <f>tkbieu!P40</f>
        <v>TIẾNG ANH 1</v>
      </c>
      <c r="Q7" s="410">
        <f>tkbieu!P54</f>
        <v>0</v>
      </c>
      <c r="R7" s="242">
        <f>tkbieu!P68</f>
        <v>0</v>
      </c>
      <c r="S7" s="404">
        <f>tkbieu!P82</f>
        <v>0</v>
      </c>
    </row>
    <row r="8" spans="1:21" ht="21" customHeight="1" thickBot="1" x14ac:dyDescent="0.25">
      <c r="A8" s="628"/>
      <c r="B8" s="548">
        <v>2</v>
      </c>
      <c r="C8" s="549" t="s">
        <v>17</v>
      </c>
      <c r="D8" s="410" t="str">
        <f>tkbieu!O13</f>
        <v>THIẾT YẾU</v>
      </c>
      <c r="E8" s="410" t="str">
        <f>tkbieu!O27</f>
        <v>THỐNG KÊ</v>
      </c>
      <c r="F8" s="410">
        <f>tkbieu!O41</f>
        <v>0</v>
      </c>
      <c r="G8" s="410" t="str">
        <f>tkbieu!O55</f>
        <v xml:space="preserve"> CĂN BẢN</v>
      </c>
      <c r="H8" s="410" t="str">
        <f>tkbieu!O69</f>
        <v>KẾT TOÁN</v>
      </c>
      <c r="I8" s="405">
        <f>tkbieu!O83</f>
        <v>0</v>
      </c>
      <c r="J8" s="559"/>
      <c r="K8" s="635"/>
      <c r="L8" s="548">
        <v>2</v>
      </c>
      <c r="M8" s="549" t="s">
        <v>17</v>
      </c>
      <c r="N8" s="242" t="str">
        <f>tkbieu!P13</f>
        <v>CHÍNH TRỊ</v>
      </c>
      <c r="O8" s="410">
        <f>tkbieu!P27</f>
        <v>0</v>
      </c>
      <c r="P8" s="242">
        <f>tkbieu!P41</f>
        <v>0</v>
      </c>
      <c r="Q8" s="410">
        <f>tkbieu!P55</f>
        <v>0</v>
      </c>
      <c r="R8" s="242">
        <f>tkbieu!P69</f>
        <v>0</v>
      </c>
      <c r="S8" s="405">
        <f>tkbieu!P83</f>
        <v>0</v>
      </c>
    </row>
    <row r="9" spans="1:21" ht="21" customHeight="1" thickTop="1" x14ac:dyDescent="0.2">
      <c r="A9" s="628"/>
      <c r="B9" s="550">
        <v>3</v>
      </c>
      <c r="C9" s="551" t="s">
        <v>19</v>
      </c>
      <c r="D9" s="244" t="str">
        <f>tkbieu!O14</f>
        <v>HỌC GHÉP
AD TỪ 28/9</v>
      </c>
      <c r="E9" s="475">
        <f>tkbieu!O28</f>
        <v>0</v>
      </c>
      <c r="F9" s="418" t="str">
        <f>tkbieu!O42</f>
        <v>HỌC GHÉP</v>
      </c>
      <c r="G9" s="246">
        <f>tkbieu!O56</f>
        <v>0</v>
      </c>
      <c r="H9" s="476">
        <f>tkbieu!O70</f>
        <v>0</v>
      </c>
      <c r="I9" s="405">
        <f>tkbieu!O84</f>
        <v>0</v>
      </c>
      <c r="J9" s="559"/>
      <c r="K9" s="635"/>
      <c r="L9" s="550">
        <v>3</v>
      </c>
      <c r="M9" s="551" t="s">
        <v>19</v>
      </c>
      <c r="N9" s="246" t="str">
        <f>tkbieu!P14</f>
        <v>HỌC GHÉP</v>
      </c>
      <c r="O9" s="475">
        <f>tkbieu!P28</f>
        <v>0</v>
      </c>
      <c r="P9" s="418" t="str">
        <f>tkbieu!P42</f>
        <v>HỌC GHÉP</v>
      </c>
      <c r="Q9" s="416">
        <f>tkbieu!P56</f>
        <v>0</v>
      </c>
      <c r="R9" s="411">
        <f>tkbieu!P70</f>
        <v>0</v>
      </c>
      <c r="S9" s="405">
        <f>tkbieu!P84</f>
        <v>0</v>
      </c>
    </row>
    <row r="10" spans="1:21" ht="21" customHeight="1" x14ac:dyDescent="0.2">
      <c r="A10" s="628"/>
      <c r="B10" s="552">
        <v>4</v>
      </c>
      <c r="C10" s="553" t="s">
        <v>20</v>
      </c>
      <c r="D10" s="248" t="str">
        <f>tkbieu!O15</f>
        <v>A208</v>
      </c>
      <c r="E10" s="412" t="str">
        <f>tkbieu!O29</f>
        <v>A207</v>
      </c>
      <c r="F10" s="248" t="str">
        <f>tkbieu!O43</f>
        <v>A208</v>
      </c>
      <c r="G10" s="248" t="str">
        <f>tkbieu!O57</f>
        <v>A208</v>
      </c>
      <c r="H10" s="612" t="str">
        <f>tkbieu!O71</f>
        <v>A209</v>
      </c>
      <c r="I10" s="406">
        <f>tkbieu!O85</f>
        <v>0</v>
      </c>
      <c r="J10" s="560"/>
      <c r="K10" s="635"/>
      <c r="L10" s="552">
        <v>4</v>
      </c>
      <c r="M10" s="553" t="s">
        <v>20</v>
      </c>
      <c r="N10" s="248" t="str">
        <f>tkbieu!P15</f>
        <v>A207</v>
      </c>
      <c r="O10" s="412">
        <f>tkbieu!P29</f>
        <v>0</v>
      </c>
      <c r="P10" s="248" t="str">
        <f>tkbieu!P43</f>
        <v>A207</v>
      </c>
      <c r="Q10" s="417">
        <f>tkbieu!P57</f>
        <v>0</v>
      </c>
      <c r="R10" s="248">
        <f>tkbieu!P71</f>
        <v>0</v>
      </c>
      <c r="S10" s="406">
        <f>tkbieu!P85</f>
        <v>0</v>
      </c>
    </row>
    <row r="11" spans="1:21" ht="21" customHeight="1" x14ac:dyDescent="0.2">
      <c r="A11" s="628"/>
      <c r="B11" s="554">
        <v>5</v>
      </c>
      <c r="C11" s="555" t="s">
        <v>76</v>
      </c>
      <c r="D11" s="410" t="str">
        <f>tkbieu!O16</f>
        <v>C. LINH</v>
      </c>
      <c r="E11" s="410" t="str">
        <f>tkbieu!O30</f>
        <v>C. L. PHƯƠNG</v>
      </c>
      <c r="F11" s="410" t="str">
        <f>tkbieu!O44</f>
        <v>T. C. HOÀNG</v>
      </c>
      <c r="G11" s="410" t="str">
        <f>tkbieu!O58</f>
        <v>C. NGUYỆT</v>
      </c>
      <c r="H11" s="410" t="str">
        <f>tkbieu!O72</f>
        <v>C. T. TRANG</v>
      </c>
      <c r="I11" s="407">
        <f>tkbieu!O86</f>
        <v>0</v>
      </c>
      <c r="J11" s="561"/>
      <c r="K11" s="635"/>
      <c r="L11" s="554">
        <v>5</v>
      </c>
      <c r="M11" s="555" t="s">
        <v>76</v>
      </c>
      <c r="N11" s="242" t="str">
        <f>tkbieu!P16</f>
        <v>C. NGUYÊN</v>
      </c>
      <c r="O11" s="410">
        <f>tkbieu!P30</f>
        <v>0</v>
      </c>
      <c r="P11" s="250" t="str">
        <f>tkbieu!P44</f>
        <v>T. QUÂN</v>
      </c>
      <c r="Q11" s="416">
        <f>tkbieu!P58</f>
        <v>0</v>
      </c>
      <c r="R11" s="242">
        <f>tkbieu!P72</f>
        <v>0</v>
      </c>
      <c r="S11" s="407">
        <f>tkbieu!P86</f>
        <v>0</v>
      </c>
    </row>
    <row r="12" spans="1:21" ht="21" customHeight="1" thickBot="1" x14ac:dyDescent="0.25">
      <c r="A12" s="629"/>
      <c r="B12" s="251"/>
      <c r="C12" s="252"/>
      <c r="D12" s="593"/>
      <c r="E12" s="254"/>
      <c r="F12" s="255"/>
      <c r="G12" s="254"/>
      <c r="H12" s="256"/>
      <c r="I12" s="257"/>
      <c r="J12" s="564"/>
      <c r="K12" s="636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630" t="s">
        <v>27</v>
      </c>
      <c r="B13" s="552">
        <v>6</v>
      </c>
      <c r="C13" s="551" t="s">
        <v>28</v>
      </c>
      <c r="D13" s="602" t="str">
        <f>tkbieu!O19</f>
        <v>HỌC VHPT</v>
      </c>
      <c r="E13" s="603" t="str">
        <f>tkbieu!O33</f>
        <v>HỌC VHPT</v>
      </c>
      <c r="F13" s="600" t="str">
        <f>tkbieu!O47</f>
        <v>HỌC VHPT</v>
      </c>
      <c r="G13" s="603" t="str">
        <f>tkbieu!O61</f>
        <v>HỌC VHPT</v>
      </c>
      <c r="H13" s="603" t="str">
        <f>tkbieu!O75</f>
        <v>HỌC VHPT</v>
      </c>
      <c r="I13" s="259">
        <f>tkbieu!O89</f>
        <v>0</v>
      </c>
      <c r="J13" s="486"/>
      <c r="K13" s="630" t="s">
        <v>27</v>
      </c>
      <c r="L13" s="552">
        <v>6</v>
      </c>
      <c r="M13" s="551" t="s">
        <v>28</v>
      </c>
      <c r="N13" s="261">
        <f>tkbieu!P19</f>
        <v>0</v>
      </c>
      <c r="O13" s="414">
        <f>tkbieu!P33</f>
        <v>0</v>
      </c>
      <c r="P13" s="242" t="str">
        <f>tkbieu!P47</f>
        <v>GIÁO DỤC</v>
      </c>
      <c r="Q13" s="414">
        <f>tkbieu!P61</f>
        <v>0</v>
      </c>
      <c r="R13" s="414">
        <f>tkbieu!P75</f>
        <v>0</v>
      </c>
      <c r="S13" s="259">
        <f>tkbieu!P89</f>
        <v>0</v>
      </c>
    </row>
    <row r="14" spans="1:21" ht="21" customHeight="1" thickBot="1" x14ac:dyDescent="0.25">
      <c r="A14" s="628"/>
      <c r="B14" s="548">
        <v>7</v>
      </c>
      <c r="C14" s="553" t="s">
        <v>33</v>
      </c>
      <c r="D14" s="598" t="str">
        <f>tkbieu!O20</f>
        <v>THEO TKB</v>
      </c>
      <c r="E14" s="599" t="str">
        <f>tkbieu!O34</f>
        <v>THEO TKB</v>
      </c>
      <c r="F14" s="600" t="str">
        <f>tkbieu!O48</f>
        <v>THEO TKB</v>
      </c>
      <c r="G14" s="599" t="str">
        <f>tkbieu!O62</f>
        <v>THEO TKB</v>
      </c>
      <c r="H14" s="599" t="str">
        <f>tkbieu!O76</f>
        <v>THEO TKB</v>
      </c>
      <c r="I14" s="259">
        <f>tkbieu!O90</f>
        <v>0</v>
      </c>
      <c r="J14" s="486"/>
      <c r="K14" s="628"/>
      <c r="L14" s="548">
        <v>7</v>
      </c>
      <c r="M14" s="553" t="s">
        <v>33</v>
      </c>
      <c r="N14" s="242">
        <f>tkbieu!P20</f>
        <v>0</v>
      </c>
      <c r="O14" s="410">
        <f>tkbieu!P34</f>
        <v>0</v>
      </c>
      <c r="P14" s="242" t="str">
        <f>tkbieu!P48</f>
        <v>THỂ CHẤT</v>
      </c>
      <c r="Q14" s="410">
        <f>tkbieu!P62</f>
        <v>0</v>
      </c>
      <c r="R14" s="410">
        <f>tkbieu!P76</f>
        <v>0</v>
      </c>
      <c r="S14" s="259">
        <f>tkbieu!P90</f>
        <v>0</v>
      </c>
    </row>
    <row r="15" spans="1:21" ht="21" customHeight="1" thickTop="1" x14ac:dyDescent="0.2">
      <c r="A15" s="628"/>
      <c r="B15" s="550">
        <v>8</v>
      </c>
      <c r="C15" s="551" t="s">
        <v>36</v>
      </c>
      <c r="D15" s="598" t="str">
        <f>tkbieu!O21</f>
        <v>TTGDTX</v>
      </c>
      <c r="E15" s="599" t="str">
        <f>tkbieu!O35</f>
        <v>TTGDTX</v>
      </c>
      <c r="F15" s="600" t="str">
        <f>tkbieu!O49</f>
        <v>TTGDTX</v>
      </c>
      <c r="G15" s="599" t="str">
        <f>tkbieu!O63</f>
        <v>TTGDTX</v>
      </c>
      <c r="H15" s="601" t="str">
        <f>tkbieu!O77</f>
        <v>TTGDTX</v>
      </c>
      <c r="I15" s="474">
        <f>tkbieu!O91</f>
        <v>0</v>
      </c>
      <c r="J15" s="487"/>
      <c r="K15" s="628"/>
      <c r="L15" s="550">
        <v>8</v>
      </c>
      <c r="M15" s="551" t="s">
        <v>36</v>
      </c>
      <c r="N15" s="244">
        <f>tkbieu!P21</f>
        <v>0</v>
      </c>
      <c r="O15" s="475">
        <f>tkbieu!P35</f>
        <v>0</v>
      </c>
      <c r="P15" s="246" t="str">
        <f>tkbieu!P49</f>
        <v>HỌC GHÉP</v>
      </c>
      <c r="Q15" s="475">
        <f>tkbieu!P63</f>
        <v>0</v>
      </c>
      <c r="R15" s="476">
        <f>tkbieu!P77</f>
        <v>0</v>
      </c>
      <c r="S15" s="474">
        <f>tkbieu!P91</f>
        <v>0</v>
      </c>
    </row>
    <row r="16" spans="1:21" ht="21" customHeight="1" x14ac:dyDescent="0.2">
      <c r="A16" s="628"/>
      <c r="B16" s="552">
        <v>9</v>
      </c>
      <c r="C16" s="553" t="s">
        <v>37</v>
      </c>
      <c r="D16" s="600">
        <f>tkbieu!O22</f>
        <v>0</v>
      </c>
      <c r="E16" s="599">
        <f>tkbieu!O36</f>
        <v>0</v>
      </c>
      <c r="F16" s="600">
        <f>tkbieu!O50</f>
        <v>0</v>
      </c>
      <c r="G16" s="599">
        <f>tkbieu!O64</f>
        <v>0</v>
      </c>
      <c r="H16" s="599">
        <f>tkbieu!O78</f>
        <v>0</v>
      </c>
      <c r="I16" s="263">
        <f>tkbieu!O92</f>
        <v>0</v>
      </c>
      <c r="J16" s="487"/>
      <c r="K16" s="628"/>
      <c r="L16" s="552">
        <v>9</v>
      </c>
      <c r="M16" s="553" t="s">
        <v>37</v>
      </c>
      <c r="N16" s="248">
        <f>tkbieu!P22</f>
        <v>0</v>
      </c>
      <c r="O16" s="412">
        <f>tkbieu!P36</f>
        <v>0</v>
      </c>
      <c r="P16" s="248" t="str">
        <f>tkbieu!P50</f>
        <v>S. TRƯỜNG</v>
      </c>
      <c r="Q16" s="412">
        <f>tkbieu!P64</f>
        <v>0</v>
      </c>
      <c r="R16" s="412">
        <f>tkbieu!P78</f>
        <v>0</v>
      </c>
      <c r="S16" s="263">
        <f>tkbieu!P92</f>
        <v>0</v>
      </c>
    </row>
    <row r="17" spans="1:27" ht="21" customHeight="1" x14ac:dyDescent="0.2">
      <c r="A17" s="628"/>
      <c r="B17" s="554">
        <v>10</v>
      </c>
      <c r="C17" s="555" t="s">
        <v>77</v>
      </c>
      <c r="D17" s="532">
        <f>tkbieu!O23</f>
        <v>0</v>
      </c>
      <c r="E17" s="533">
        <f>tkbieu!O37</f>
        <v>0</v>
      </c>
      <c r="F17" s="534">
        <f>tkbieu!O51</f>
        <v>0</v>
      </c>
      <c r="G17" s="533">
        <f>tkbieu!O65</f>
        <v>0</v>
      </c>
      <c r="H17" s="535">
        <f>tkbieu!O79</f>
        <v>0</v>
      </c>
      <c r="I17" s="266">
        <f>tkbieu!O93</f>
        <v>0</v>
      </c>
      <c r="J17" s="486"/>
      <c r="K17" s="628"/>
      <c r="L17" s="554">
        <v>10</v>
      </c>
      <c r="M17" s="555" t="s">
        <v>77</v>
      </c>
      <c r="N17" s="250">
        <f>tkbieu!P23</f>
        <v>0</v>
      </c>
      <c r="O17" s="413">
        <f>tkbieu!P37</f>
        <v>0</v>
      </c>
      <c r="P17" s="250" t="str">
        <f>tkbieu!P51</f>
        <v>T. THANH</v>
      </c>
      <c r="Q17" s="413">
        <f>tkbieu!P65</f>
        <v>0</v>
      </c>
      <c r="R17" s="415">
        <f>tkbieu!P79</f>
        <v>0</v>
      </c>
      <c r="S17" s="266">
        <f>tkbieu!P93</f>
        <v>0</v>
      </c>
    </row>
    <row r="18" spans="1:27" ht="21" customHeight="1" thickBot="1" x14ac:dyDescent="0.25">
      <c r="A18" s="631"/>
      <c r="B18" s="267"/>
      <c r="C18" s="268"/>
      <c r="D18" s="269"/>
      <c r="E18" s="270"/>
      <c r="F18" s="270"/>
      <c r="G18" s="271"/>
      <c r="H18" s="272"/>
      <c r="I18" s="273"/>
      <c r="J18" s="499"/>
      <c r="K18" s="631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711" t="str">
        <f>K3</f>
        <v>ÁP DỤNG TỪ NGÀY 12/10 ĐẾN 30/10/2026</v>
      </c>
      <c r="B20" s="624"/>
      <c r="C20" s="624"/>
      <c r="D20" s="624"/>
      <c r="E20" s="624"/>
      <c r="F20" s="624"/>
      <c r="G20" s="624"/>
      <c r="H20" s="624"/>
      <c r="I20" s="624"/>
      <c r="K20" s="495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710"/>
      <c r="B21" s="624"/>
      <c r="C21" s="624"/>
      <c r="D21" s="624"/>
      <c r="E21" s="624"/>
      <c r="F21" s="624"/>
      <c r="G21" s="624"/>
      <c r="H21" s="624"/>
      <c r="I21" s="624"/>
      <c r="K21" s="496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632" t="s">
        <v>65</v>
      </c>
      <c r="B22" s="633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4"/>
      <c r="K22" s="496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56" t="s">
        <v>68</v>
      </c>
      <c r="B23" s="542" t="s">
        <v>69</v>
      </c>
      <c r="C23" s="542" t="s">
        <v>70</v>
      </c>
      <c r="D23" s="543" t="s">
        <v>13</v>
      </c>
      <c r="E23" s="543" t="s">
        <v>74</v>
      </c>
      <c r="F23" s="543" t="s">
        <v>49</v>
      </c>
      <c r="G23" s="543" t="s">
        <v>53</v>
      </c>
      <c r="H23" s="543" t="s">
        <v>57</v>
      </c>
      <c r="I23" s="543" t="s">
        <v>75</v>
      </c>
      <c r="J23" s="485"/>
      <c r="K23" s="497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634" t="s">
        <v>14</v>
      </c>
      <c r="B24" s="546">
        <v>1</v>
      </c>
      <c r="C24" s="547" t="s">
        <v>15</v>
      </c>
      <c r="D24" s="242" t="str">
        <f>tkbieu!Q12</f>
        <v>GIÁO DỤC</v>
      </c>
      <c r="E24" s="410">
        <f>tkbieu!Q26</f>
        <v>0</v>
      </c>
      <c r="F24" s="242" t="str">
        <f>tkbieu!Q40</f>
        <v>TIẾNG ANH 1</v>
      </c>
      <c r="G24" s="410">
        <f>tkbieu!Q54</f>
        <v>0</v>
      </c>
      <c r="H24" s="242">
        <f>tkbieu!Q68</f>
        <v>0</v>
      </c>
      <c r="I24" s="404">
        <f>tkbieu!Q82</f>
        <v>0</v>
      </c>
      <c r="J24" s="486"/>
      <c r="K24" s="497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635"/>
      <c r="B25" s="548">
        <v>2</v>
      </c>
      <c r="C25" s="549" t="s">
        <v>17</v>
      </c>
      <c r="D25" s="242" t="str">
        <f>tkbieu!Q13</f>
        <v>CHÍNH TRỊ</v>
      </c>
      <c r="E25" s="410">
        <f>tkbieu!Q27</f>
        <v>0</v>
      </c>
      <c r="F25" s="242">
        <f>tkbieu!Q41</f>
        <v>0</v>
      </c>
      <c r="G25" s="410">
        <f>tkbieu!Q55</f>
        <v>0</v>
      </c>
      <c r="H25" s="242">
        <f>tkbieu!Q69</f>
        <v>0</v>
      </c>
      <c r="I25" s="405">
        <f>tkbieu!Q83</f>
        <v>0</v>
      </c>
      <c r="J25" s="486"/>
      <c r="K25" s="497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635"/>
      <c r="B26" s="550">
        <v>3</v>
      </c>
      <c r="C26" s="551" t="s">
        <v>19</v>
      </c>
      <c r="D26" s="246" t="str">
        <f>tkbieu!Q14</f>
        <v>HỌC GHÉP</v>
      </c>
      <c r="E26" s="475">
        <f>tkbieu!Q28</f>
        <v>0</v>
      </c>
      <c r="F26" s="418" t="str">
        <f>tkbieu!Q42</f>
        <v>HỌC GHÉP</v>
      </c>
      <c r="G26" s="416">
        <f>tkbieu!Q56</f>
        <v>0</v>
      </c>
      <c r="H26" s="411">
        <f>tkbieu!Q70</f>
        <v>0</v>
      </c>
      <c r="I26" s="405">
        <f>tkbieu!Q84</f>
        <v>0</v>
      </c>
      <c r="J26" s="486"/>
      <c r="K26" s="497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635"/>
      <c r="B27" s="552">
        <v>4</v>
      </c>
      <c r="C27" s="553" t="s">
        <v>20</v>
      </c>
      <c r="D27" s="248" t="str">
        <f>tkbieu!Q15</f>
        <v>A207</v>
      </c>
      <c r="E27" s="412">
        <f>tkbieu!Q29</f>
        <v>0</v>
      </c>
      <c r="F27" s="248" t="str">
        <f>tkbieu!Q43</f>
        <v>A207</v>
      </c>
      <c r="G27" s="417">
        <f>tkbieu!Q57</f>
        <v>0</v>
      </c>
      <c r="H27" s="248">
        <f>tkbieu!Q71</f>
        <v>0</v>
      </c>
      <c r="I27" s="406">
        <f>tkbieu!Q85</f>
        <v>0</v>
      </c>
      <c r="J27" s="487"/>
      <c r="K27" s="497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635"/>
      <c r="B28" s="554">
        <v>5</v>
      </c>
      <c r="C28" s="555" t="s">
        <v>76</v>
      </c>
      <c r="D28" s="242" t="str">
        <f>tkbieu!Q16</f>
        <v>C. NGUYÊN</v>
      </c>
      <c r="E28" s="410">
        <f>tkbieu!Q30</f>
        <v>0</v>
      </c>
      <c r="F28" s="250" t="str">
        <f>tkbieu!Q44</f>
        <v>T. QUÂN</v>
      </c>
      <c r="G28" s="416">
        <f>tkbieu!Q58</f>
        <v>0</v>
      </c>
      <c r="H28" s="242">
        <f>tkbieu!Q72</f>
        <v>0</v>
      </c>
      <c r="I28" s="407">
        <f>tkbieu!Q86</f>
        <v>0</v>
      </c>
      <c r="J28" s="488"/>
      <c r="K28" s="497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636"/>
      <c r="B29" s="251"/>
      <c r="C29" s="252"/>
      <c r="D29" s="253"/>
      <c r="E29" s="254"/>
      <c r="F29" s="255"/>
      <c r="G29" s="254"/>
      <c r="H29" s="256"/>
      <c r="I29" s="257"/>
      <c r="J29" s="498"/>
      <c r="K29" s="497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630" t="s">
        <v>27</v>
      </c>
      <c r="B30" s="552">
        <v>6</v>
      </c>
      <c r="C30" s="551" t="s">
        <v>28</v>
      </c>
      <c r="D30" s="261">
        <f>tkbieu!Q19</f>
        <v>0</v>
      </c>
      <c r="E30" s="414">
        <f>tkbieu!Q33</f>
        <v>0</v>
      </c>
      <c r="F30" s="242" t="str">
        <f>tkbieu!Q47</f>
        <v>GIÁO DỤC</v>
      </c>
      <c r="G30" s="414">
        <f>tkbieu!Q61</f>
        <v>0</v>
      </c>
      <c r="H30" s="414">
        <f>tkbieu!Q75</f>
        <v>0</v>
      </c>
      <c r="I30" s="259">
        <f>tkbieu!Q89</f>
        <v>0</v>
      </c>
      <c r="J30" s="486"/>
      <c r="K30" s="496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628"/>
      <c r="B31" s="548">
        <v>7</v>
      </c>
      <c r="C31" s="553" t="s">
        <v>33</v>
      </c>
      <c r="D31" s="242">
        <f>tkbieu!Q20</f>
        <v>0</v>
      </c>
      <c r="E31" s="410">
        <f>tkbieu!Q34</f>
        <v>0</v>
      </c>
      <c r="F31" s="242" t="str">
        <f>tkbieu!Q48</f>
        <v>THỂ CHẤT</v>
      </c>
      <c r="G31" s="410">
        <f>tkbieu!Q62</f>
        <v>0</v>
      </c>
      <c r="H31" s="410">
        <f>tkbieu!Q76</f>
        <v>0</v>
      </c>
      <c r="I31" s="259">
        <f>tkbieu!Q90</f>
        <v>0</v>
      </c>
      <c r="J31" s="486"/>
      <c r="K31" s="496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628"/>
      <c r="B32" s="550">
        <v>8</v>
      </c>
      <c r="C32" s="551" t="s">
        <v>36</v>
      </c>
      <c r="D32" s="244">
        <f>tkbieu!Q21</f>
        <v>0</v>
      </c>
      <c r="E32" s="475">
        <f>tkbieu!Q35</f>
        <v>0</v>
      </c>
      <c r="F32" s="246" t="str">
        <f>tkbieu!Q49</f>
        <v>HỌC GHÉP</v>
      </c>
      <c r="G32" s="475">
        <f>tkbieu!Q63</f>
        <v>0</v>
      </c>
      <c r="H32" s="476">
        <f>tkbieu!Q77</f>
        <v>0</v>
      </c>
      <c r="I32" s="474">
        <f>tkbieu!Q91</f>
        <v>0</v>
      </c>
      <c r="J32" s="487"/>
      <c r="K32" s="496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628"/>
      <c r="B33" s="552">
        <v>9</v>
      </c>
      <c r="C33" s="553" t="s">
        <v>37</v>
      </c>
      <c r="D33" s="248">
        <f>tkbieu!Q22</f>
        <v>0</v>
      </c>
      <c r="E33" s="412">
        <f>tkbieu!Q36</f>
        <v>0</v>
      </c>
      <c r="F33" s="248" t="str">
        <f>tkbieu!Q50</f>
        <v>S. TRƯỜNG</v>
      </c>
      <c r="G33" s="412">
        <f>tkbieu!Q64</f>
        <v>0</v>
      </c>
      <c r="H33" s="412">
        <f>tkbieu!Q78</f>
        <v>0</v>
      </c>
      <c r="I33" s="263">
        <f>tkbieu!Q92</f>
        <v>0</v>
      </c>
      <c r="J33" s="487"/>
      <c r="K33" s="496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628"/>
      <c r="B34" s="554">
        <v>10</v>
      </c>
      <c r="C34" s="555" t="s">
        <v>77</v>
      </c>
      <c r="D34" s="250">
        <f>tkbieu!Q23</f>
        <v>0</v>
      </c>
      <c r="E34" s="413">
        <f>tkbieu!Q37</f>
        <v>0</v>
      </c>
      <c r="F34" s="250" t="str">
        <f>tkbieu!Q51</f>
        <v>T. THANH</v>
      </c>
      <c r="G34" s="413">
        <f>tkbieu!Q65</f>
        <v>0</v>
      </c>
      <c r="H34" s="415">
        <f>tkbieu!Q79</f>
        <v>0</v>
      </c>
      <c r="I34" s="266">
        <f>tkbieu!Q93</f>
        <v>0</v>
      </c>
      <c r="J34" s="486"/>
      <c r="K34" s="496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631"/>
      <c r="B35" s="267"/>
      <c r="C35" s="275"/>
      <c r="D35" s="269"/>
      <c r="E35" s="270"/>
      <c r="F35" s="276"/>
      <c r="G35" s="277"/>
      <c r="H35" s="272"/>
      <c r="I35" s="278"/>
      <c r="J35" s="500"/>
      <c r="K35" s="496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17"/>
  <sheetViews>
    <sheetView topLeftCell="A45" zoomScale="80" zoomScaleNormal="80" workbookViewId="0">
      <selection activeCell="A55" sqref="A55:T87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623" t="s">
        <v>87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625" t="str">
        <f>KKT!K3</f>
        <v>ÁP DỤNG TỪ NGÀY 12/10 ĐẾN 30/10/2026</v>
      </c>
      <c r="B3" s="624"/>
      <c r="C3" s="624"/>
      <c r="D3" s="624"/>
      <c r="E3" s="624"/>
      <c r="F3" s="624"/>
      <c r="G3" s="624"/>
      <c r="H3" s="624"/>
      <c r="I3" s="624"/>
      <c r="J3" s="178"/>
      <c r="K3" s="351"/>
      <c r="L3" s="625" t="str">
        <f>A3</f>
        <v>ÁP DỤNG TỪ NGÀY 12/10 ĐẾN 30/10/2026</v>
      </c>
      <c r="M3" s="624"/>
      <c r="N3" s="624"/>
      <c r="O3" s="624"/>
      <c r="P3" s="624"/>
      <c r="Q3" s="624"/>
      <c r="R3" s="624"/>
      <c r="S3" s="624"/>
      <c r="T3" s="624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710"/>
      <c r="B4" s="624"/>
      <c r="C4" s="624"/>
      <c r="D4" s="624"/>
      <c r="E4" s="624"/>
      <c r="F4" s="624"/>
      <c r="G4" s="624"/>
      <c r="H4" s="624"/>
      <c r="I4" s="624"/>
      <c r="J4" s="178"/>
      <c r="K4" s="231"/>
      <c r="L4" s="710"/>
      <c r="M4" s="624"/>
      <c r="N4" s="624"/>
      <c r="O4" s="624"/>
      <c r="P4" s="624"/>
      <c r="Q4" s="624"/>
      <c r="R4" s="624"/>
      <c r="S4" s="624"/>
      <c r="T4" s="624"/>
    </row>
    <row r="5" spans="1:27" ht="18" customHeight="1" thickBot="1" x14ac:dyDescent="0.4">
      <c r="A5" s="632" t="s">
        <v>65</v>
      </c>
      <c r="B5" s="633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632" t="s">
        <v>65</v>
      </c>
      <c r="M5" s="633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41" t="s">
        <v>68</v>
      </c>
      <c r="B6" s="542" t="s">
        <v>69</v>
      </c>
      <c r="C6" s="542" t="s">
        <v>70</v>
      </c>
      <c r="D6" s="544" t="s">
        <v>13</v>
      </c>
      <c r="E6" s="544" t="s">
        <v>74</v>
      </c>
      <c r="F6" s="544" t="s">
        <v>49</v>
      </c>
      <c r="G6" s="544" t="s">
        <v>53</v>
      </c>
      <c r="H6" s="544" t="s">
        <v>57</v>
      </c>
      <c r="I6" s="545" t="s">
        <v>75</v>
      </c>
      <c r="J6" s="295"/>
      <c r="K6" s="231"/>
      <c r="L6" s="541" t="s">
        <v>68</v>
      </c>
      <c r="M6" s="542" t="s">
        <v>69</v>
      </c>
      <c r="N6" s="542" t="s">
        <v>70</v>
      </c>
      <c r="O6" s="544" t="s">
        <v>13</v>
      </c>
      <c r="P6" s="544" t="s">
        <v>74</v>
      </c>
      <c r="Q6" s="544" t="s">
        <v>49</v>
      </c>
      <c r="R6" s="544" t="s">
        <v>53</v>
      </c>
      <c r="S6" s="544" t="s">
        <v>57</v>
      </c>
      <c r="T6" s="545" t="s">
        <v>75</v>
      </c>
      <c r="U6" s="295"/>
    </row>
    <row r="7" spans="1:27" ht="21" customHeight="1" x14ac:dyDescent="0.35">
      <c r="A7" s="627" t="s">
        <v>14</v>
      </c>
      <c r="B7" s="546">
        <v>1</v>
      </c>
      <c r="C7" s="547" t="s">
        <v>15</v>
      </c>
      <c r="D7" s="410" t="str">
        <f>tkbieu!T12</f>
        <v>TIẾNG ANH 1</v>
      </c>
      <c r="E7" s="410">
        <f>tkbieu!T26</f>
        <v>0</v>
      </c>
      <c r="F7" s="410" t="str">
        <f>tkbieu!T40</f>
        <v>KỸ NĂNG</v>
      </c>
      <c r="G7" s="410">
        <f>tkbieu!T54</f>
        <v>0</v>
      </c>
      <c r="H7" s="410">
        <f>tkbieu!T68</f>
        <v>0</v>
      </c>
      <c r="I7" s="281">
        <f>tkbieu!T82</f>
        <v>0</v>
      </c>
      <c r="J7" s="260"/>
      <c r="K7" s="231"/>
      <c r="L7" s="627" t="s">
        <v>14</v>
      </c>
      <c r="M7" s="546">
        <v>1</v>
      </c>
      <c r="N7" s="547" t="s">
        <v>15</v>
      </c>
      <c r="O7" s="410" t="str">
        <f>tkbieu!U12</f>
        <v>TIẾNG ANH 1</v>
      </c>
      <c r="P7" s="410" t="str">
        <f>tkbieu!U26</f>
        <v>TIN HỌC</v>
      </c>
      <c r="Q7" s="410" t="str">
        <f>tkbieu!U40</f>
        <v>KỸ NĂNG</v>
      </c>
      <c r="R7" s="410" t="str">
        <f>tkbieu!U54</f>
        <v>KỸ THUẬT</v>
      </c>
      <c r="S7" s="410" t="str">
        <f>tkbieu!U68</f>
        <v>XỬ LÝ ẢNH</v>
      </c>
      <c r="T7" s="281" t="str">
        <f>tkbieu!U82</f>
        <v>THIẾT KẾ</v>
      </c>
      <c r="U7" s="301"/>
    </row>
    <row r="8" spans="1:27" ht="21" customHeight="1" thickBot="1" x14ac:dyDescent="0.4">
      <c r="A8" s="628"/>
      <c r="B8" s="548">
        <v>2</v>
      </c>
      <c r="C8" s="549" t="s">
        <v>17</v>
      </c>
      <c r="D8" s="410">
        <f>tkbieu!T13</f>
        <v>0</v>
      </c>
      <c r="E8" s="410">
        <f>tkbieu!T27</f>
        <v>0</v>
      </c>
      <c r="F8" s="410" t="str">
        <f>tkbieu!T41</f>
        <v>THIẾT YẾU</v>
      </c>
      <c r="G8" s="410">
        <f>tkbieu!T55</f>
        <v>0</v>
      </c>
      <c r="H8" s="410">
        <f>tkbieu!T69</f>
        <v>0</v>
      </c>
      <c r="I8" s="259">
        <f>tkbieu!T83</f>
        <v>0</v>
      </c>
      <c r="J8" s="260"/>
      <c r="K8" s="231"/>
      <c r="L8" s="628"/>
      <c r="M8" s="548">
        <v>2</v>
      </c>
      <c r="N8" s="549" t="s">
        <v>17</v>
      </c>
      <c r="O8" s="410">
        <f>tkbieu!U13</f>
        <v>0</v>
      </c>
      <c r="P8" s="410">
        <f>tkbieu!U27</f>
        <v>0</v>
      </c>
      <c r="Q8" s="410" t="str">
        <f>tkbieu!U41</f>
        <v>THIẾT YẾU</v>
      </c>
      <c r="R8" s="410" t="str">
        <f>tkbieu!U55</f>
        <v>LẬP TRÌNH</v>
      </c>
      <c r="S8" s="410" t="str">
        <f>tkbieu!U69</f>
        <v>VỚI PHOTOSHOP</v>
      </c>
      <c r="T8" s="259" t="str">
        <f>tkbieu!U83</f>
        <v>WEB</v>
      </c>
      <c r="U8" s="301"/>
    </row>
    <row r="9" spans="1:27" ht="21" customHeight="1" thickTop="1" x14ac:dyDescent="0.35">
      <c r="A9" s="628"/>
      <c r="B9" s="550">
        <v>3</v>
      </c>
      <c r="C9" s="551" t="s">
        <v>19</v>
      </c>
      <c r="D9" s="418" t="str">
        <f>tkbieu!T14</f>
        <v>HỌC GHÉP</v>
      </c>
      <c r="E9" s="418">
        <f>tkbieu!T28</f>
        <v>0</v>
      </c>
      <c r="F9" s="418" t="str">
        <f>tkbieu!T42</f>
        <v>HỌC GHÉP
AD TỪ 05/10</v>
      </c>
      <c r="G9" s="418">
        <f>tkbieu!T56</f>
        <v>0</v>
      </c>
      <c r="H9" s="418">
        <f>tkbieu!T70</f>
        <v>0</v>
      </c>
      <c r="I9" s="262">
        <f>tkbieu!T84</f>
        <v>0</v>
      </c>
      <c r="J9" s="298"/>
      <c r="K9" s="231"/>
      <c r="L9" s="628"/>
      <c r="M9" s="550">
        <v>3</v>
      </c>
      <c r="N9" s="551" t="s">
        <v>19</v>
      </c>
      <c r="O9" s="418" t="str">
        <f>tkbieu!U14</f>
        <v>HỌC GHÉP</v>
      </c>
      <c r="P9" s="418">
        <f>tkbieu!U28</f>
        <v>0</v>
      </c>
      <c r="Q9" s="418" t="str">
        <f>tkbieu!U42</f>
        <v>HỌC GHÉP
AD TỪ 05/10</v>
      </c>
      <c r="R9" s="418">
        <f>tkbieu!U56</f>
        <v>0</v>
      </c>
      <c r="S9" s="418">
        <f>tkbieu!U70</f>
        <v>0</v>
      </c>
      <c r="T9" s="262">
        <f>tkbieu!U84</f>
        <v>0</v>
      </c>
      <c r="U9" s="301"/>
    </row>
    <row r="10" spans="1:27" ht="21" customHeight="1" x14ac:dyDescent="0.35">
      <c r="A10" s="628"/>
      <c r="B10" s="552">
        <v>4</v>
      </c>
      <c r="C10" s="553" t="s">
        <v>20</v>
      </c>
      <c r="D10" s="248" t="str">
        <f>tkbieu!T15</f>
        <v>A210</v>
      </c>
      <c r="E10" s="248">
        <f>tkbieu!T29</f>
        <v>0</v>
      </c>
      <c r="F10" s="248" t="str">
        <f>tkbieu!T43</f>
        <v>A210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628"/>
      <c r="M10" s="552">
        <v>4</v>
      </c>
      <c r="N10" s="553" t="s">
        <v>20</v>
      </c>
      <c r="O10" s="248" t="str">
        <f>tkbieu!U15</f>
        <v>A210</v>
      </c>
      <c r="P10" s="248" t="str">
        <f>tkbieu!U29</f>
        <v>A101 (PM4)</v>
      </c>
      <c r="Q10" s="248" t="str">
        <f>tkbieu!U43</f>
        <v>A210</v>
      </c>
      <c r="R10" s="248" t="str">
        <f>tkbieu!U57</f>
        <v>A101 (PM4)</v>
      </c>
      <c r="S10" s="248" t="str">
        <f>tkbieu!U71</f>
        <v>A103 (PM6)</v>
      </c>
      <c r="T10" s="263" t="str">
        <f>tkbieu!U85</f>
        <v>A102-1 (PM5.1)</v>
      </c>
      <c r="U10" s="349"/>
    </row>
    <row r="11" spans="1:27" ht="21" customHeight="1" x14ac:dyDescent="0.35">
      <c r="A11" s="628"/>
      <c r="B11" s="554">
        <v>5</v>
      </c>
      <c r="C11" s="555" t="s">
        <v>76</v>
      </c>
      <c r="D11" s="539" t="str">
        <f>tkbieu!T16</f>
        <v>T. C. HOÀNG</v>
      </c>
      <c r="E11" s="539">
        <f>tkbieu!T30</f>
        <v>0</v>
      </c>
      <c r="F11" s="539" t="str">
        <f>tkbieu!T44</f>
        <v>C. LINH</v>
      </c>
      <c r="G11" s="539">
        <f>tkbieu!T58</f>
        <v>0</v>
      </c>
      <c r="H11" s="539">
        <f>tkbieu!T72</f>
        <v>0</v>
      </c>
      <c r="I11" s="259">
        <f>tkbieu!T86</f>
        <v>0</v>
      </c>
      <c r="J11" s="260"/>
      <c r="K11" s="231"/>
      <c r="L11" s="628"/>
      <c r="M11" s="554">
        <v>5</v>
      </c>
      <c r="N11" s="555" t="s">
        <v>76</v>
      </c>
      <c r="O11" s="539" t="str">
        <f>tkbieu!U16</f>
        <v>T. C. HOÀNG</v>
      </c>
      <c r="P11" s="539" t="str">
        <f>tkbieu!U30</f>
        <v>T. TÀI</v>
      </c>
      <c r="Q11" s="539" t="str">
        <f>tkbieu!U44</f>
        <v>C. LINH</v>
      </c>
      <c r="R11" s="539" t="str">
        <f>tkbieu!U58</f>
        <v>T. VÂN</v>
      </c>
      <c r="S11" s="539" t="str">
        <f>tkbieu!U72</f>
        <v>C. NGỌC</v>
      </c>
      <c r="T11" s="259" t="str">
        <f>tkbieu!U86</f>
        <v>T. DUY</v>
      </c>
      <c r="U11" s="301"/>
    </row>
    <row r="12" spans="1:27" ht="21" customHeight="1" thickBot="1" x14ac:dyDescent="0.4">
      <c r="A12" s="629"/>
      <c r="B12" s="353"/>
      <c r="C12" s="252"/>
      <c r="D12" s="506"/>
      <c r="E12" s="507"/>
      <c r="F12" s="508"/>
      <c r="G12" s="509"/>
      <c r="H12" s="313"/>
      <c r="I12" s="290"/>
      <c r="J12" s="299"/>
      <c r="K12" s="231"/>
      <c r="L12" s="629"/>
      <c r="M12" s="353"/>
      <c r="N12" s="252"/>
      <c r="O12" s="506"/>
      <c r="P12" s="507"/>
      <c r="Q12" s="508"/>
      <c r="R12" s="509"/>
      <c r="S12" s="313"/>
      <c r="T12" s="290"/>
      <c r="U12" s="301"/>
    </row>
    <row r="13" spans="1:27" ht="21" customHeight="1" thickTop="1" x14ac:dyDescent="0.2">
      <c r="A13" s="712" t="s">
        <v>27</v>
      </c>
      <c r="B13" s="552">
        <v>6</v>
      </c>
      <c r="C13" s="551" t="s">
        <v>28</v>
      </c>
      <c r="D13" s="600" t="str">
        <f>tkbieu!T19</f>
        <v>HỌC VHPT</v>
      </c>
      <c r="E13" s="604" t="str">
        <f>tkbieu!T33</f>
        <v>HỌC VHPT</v>
      </c>
      <c r="F13" s="604" t="str">
        <f>tkbieu!T47</f>
        <v>HỌC VHPT</v>
      </c>
      <c r="G13" s="604" t="str">
        <f>tkbieu!T61</f>
        <v>HỌC VHPT</v>
      </c>
      <c r="H13" s="604" t="str">
        <f>tkbieu!T75</f>
        <v>HỌC VHPT</v>
      </c>
      <c r="I13" s="279">
        <f>tkbieu!T89</f>
        <v>0</v>
      </c>
      <c r="J13" s="260"/>
      <c r="L13" s="712" t="s">
        <v>27</v>
      </c>
      <c r="M13" s="552">
        <v>6</v>
      </c>
      <c r="N13" s="551" t="s">
        <v>28</v>
      </c>
      <c r="O13" s="600" t="str">
        <f>tkbieu!U19</f>
        <v>HỌC VHPT</v>
      </c>
      <c r="P13" s="604" t="str">
        <f>tkbieu!U33</f>
        <v>HỌC VHPT</v>
      </c>
      <c r="Q13" s="604" t="str">
        <f>tkbieu!U47</f>
        <v>HỌC VHPT</v>
      </c>
      <c r="R13" s="604" t="str">
        <f>tkbieu!U61</f>
        <v>HỌC VHPT</v>
      </c>
      <c r="S13" s="604" t="str">
        <f>tkbieu!U75</f>
        <v>HỌC VHPT</v>
      </c>
      <c r="T13" s="607" t="str">
        <f>tkbieu!U89</f>
        <v>THIẾT KẾ</v>
      </c>
    </row>
    <row r="14" spans="1:27" ht="21" customHeight="1" thickBot="1" x14ac:dyDescent="0.25">
      <c r="A14" s="628"/>
      <c r="B14" s="548">
        <v>7</v>
      </c>
      <c r="C14" s="553" t="s">
        <v>33</v>
      </c>
      <c r="D14" s="600" t="str">
        <f>tkbieu!T20</f>
        <v>THEO TKB</v>
      </c>
      <c r="E14" s="600" t="str">
        <f>tkbieu!T34</f>
        <v>THEO TKB</v>
      </c>
      <c r="F14" s="600" t="str">
        <f>tkbieu!T48</f>
        <v>THEO TKB</v>
      </c>
      <c r="G14" s="600" t="str">
        <f>tkbieu!T62</f>
        <v>THEO TKB</v>
      </c>
      <c r="H14" s="600" t="str">
        <f>tkbieu!T76</f>
        <v>THEO TKB</v>
      </c>
      <c r="I14" s="259">
        <f>tkbieu!T90</f>
        <v>0</v>
      </c>
      <c r="J14" s="260"/>
      <c r="L14" s="628"/>
      <c r="M14" s="548">
        <v>7</v>
      </c>
      <c r="N14" s="553" t="s">
        <v>33</v>
      </c>
      <c r="O14" s="600" t="str">
        <f>tkbieu!U20</f>
        <v>THEO TKB</v>
      </c>
      <c r="P14" s="600" t="str">
        <f>tkbieu!U34</f>
        <v>THEO TKB</v>
      </c>
      <c r="Q14" s="600" t="str">
        <f>tkbieu!U48</f>
        <v>THEO TKB</v>
      </c>
      <c r="R14" s="600" t="str">
        <f>tkbieu!U62</f>
        <v>THEO TKB</v>
      </c>
      <c r="S14" s="600" t="str">
        <f>tkbieu!U76</f>
        <v>THEO TKB</v>
      </c>
      <c r="T14" s="608" t="str">
        <f>tkbieu!U90</f>
        <v>WEB</v>
      </c>
    </row>
    <row r="15" spans="1:27" ht="24" customHeight="1" thickTop="1" x14ac:dyDescent="0.2">
      <c r="A15" s="628"/>
      <c r="B15" s="550">
        <v>8</v>
      </c>
      <c r="C15" s="551" t="s">
        <v>36</v>
      </c>
      <c r="D15" s="600" t="str">
        <f>tkbieu!T21</f>
        <v>TTGDTX</v>
      </c>
      <c r="E15" s="599" t="str">
        <f>tkbieu!T35</f>
        <v>TTGDTX</v>
      </c>
      <c r="F15" s="605" t="str">
        <f>tkbieu!T49</f>
        <v>TTGDTX</v>
      </c>
      <c r="G15" s="606" t="str">
        <f>tkbieu!T63</f>
        <v>TTGDTX</v>
      </c>
      <c r="H15" s="601" t="str">
        <f>tkbieu!T77</f>
        <v>TTGDTX</v>
      </c>
      <c r="I15" s="510">
        <f>tkbieu!T91</f>
        <v>0</v>
      </c>
      <c r="J15" s="307"/>
      <c r="L15" s="628"/>
      <c r="M15" s="550">
        <v>8</v>
      </c>
      <c r="N15" s="551" t="s">
        <v>36</v>
      </c>
      <c r="O15" s="600" t="str">
        <f>tkbieu!U21</f>
        <v>TTGDTX</v>
      </c>
      <c r="P15" s="599" t="str">
        <f>tkbieu!U35</f>
        <v>TTGDTX</v>
      </c>
      <c r="Q15" s="605" t="str">
        <f>tkbieu!U49</f>
        <v>TTGDTX</v>
      </c>
      <c r="R15" s="606" t="str">
        <f>tkbieu!U63</f>
        <v>TTGDTX</v>
      </c>
      <c r="S15" s="601" t="str">
        <f>tkbieu!U77</f>
        <v>TTGDTX</v>
      </c>
      <c r="T15" s="609">
        <f>tkbieu!U91</f>
        <v>0</v>
      </c>
    </row>
    <row r="16" spans="1:27" ht="21" customHeight="1" x14ac:dyDescent="0.2">
      <c r="A16" s="628"/>
      <c r="B16" s="552">
        <v>9</v>
      </c>
      <c r="C16" s="553" t="s">
        <v>37</v>
      </c>
      <c r="D16" s="531">
        <f>tkbieu!T22</f>
        <v>0</v>
      </c>
      <c r="E16" s="531">
        <f>tkbieu!T36</f>
        <v>0</v>
      </c>
      <c r="F16" s="531">
        <f>tkbieu!T50</f>
        <v>0</v>
      </c>
      <c r="G16" s="531">
        <f>tkbieu!T64</f>
        <v>0</v>
      </c>
      <c r="H16" s="531">
        <f>tkbieu!T78</f>
        <v>0</v>
      </c>
      <c r="I16" s="263">
        <f>tkbieu!T92</f>
        <v>0</v>
      </c>
      <c r="J16" s="264"/>
      <c r="L16" s="628"/>
      <c r="M16" s="552">
        <v>9</v>
      </c>
      <c r="N16" s="553" t="s">
        <v>37</v>
      </c>
      <c r="O16" s="531">
        <f>tkbieu!U22</f>
        <v>0</v>
      </c>
      <c r="P16" s="531">
        <f>tkbieu!U36</f>
        <v>0</v>
      </c>
      <c r="Q16" s="531">
        <f>tkbieu!U50</f>
        <v>0</v>
      </c>
      <c r="R16" s="531">
        <f>tkbieu!U64</f>
        <v>0</v>
      </c>
      <c r="S16" s="531">
        <f>tkbieu!U78</f>
        <v>0</v>
      </c>
      <c r="T16" s="263" t="str">
        <f>tkbieu!U92</f>
        <v>A102-1 (PM5.1)</v>
      </c>
    </row>
    <row r="17" spans="1:27" ht="25.5" customHeight="1" x14ac:dyDescent="0.2">
      <c r="A17" s="628"/>
      <c r="B17" s="554">
        <v>10</v>
      </c>
      <c r="C17" s="555" t="s">
        <v>77</v>
      </c>
      <c r="D17" s="534">
        <f>tkbieu!T23</f>
        <v>0</v>
      </c>
      <c r="E17" s="540">
        <f>tkbieu!T37</f>
        <v>0</v>
      </c>
      <c r="F17" s="534">
        <f>tkbieu!T51</f>
        <v>0</v>
      </c>
      <c r="G17" s="534">
        <f>tkbieu!T65</f>
        <v>0</v>
      </c>
      <c r="H17" s="532">
        <f>tkbieu!T79</f>
        <v>0</v>
      </c>
      <c r="I17" s="266">
        <f>tkbieu!T93</f>
        <v>0</v>
      </c>
      <c r="J17" s="260"/>
      <c r="L17" s="628"/>
      <c r="M17" s="554">
        <v>10</v>
      </c>
      <c r="N17" s="555" t="s">
        <v>77</v>
      </c>
      <c r="O17" s="534">
        <f>tkbieu!U23</f>
        <v>0</v>
      </c>
      <c r="P17" s="540">
        <f>tkbieu!U37</f>
        <v>0</v>
      </c>
      <c r="Q17" s="534">
        <f>tkbieu!U51</f>
        <v>0</v>
      </c>
      <c r="R17" s="534">
        <f>tkbieu!U65</f>
        <v>0</v>
      </c>
      <c r="S17" s="532">
        <f>tkbieu!U79</f>
        <v>0</v>
      </c>
      <c r="T17" s="266" t="str">
        <f>tkbieu!U93</f>
        <v>T. DUY</v>
      </c>
    </row>
    <row r="18" spans="1:27" ht="21" customHeight="1" thickBot="1" x14ac:dyDescent="0.25">
      <c r="A18" s="631"/>
      <c r="B18" s="354"/>
      <c r="C18" s="269"/>
      <c r="D18" s="328"/>
      <c r="E18" s="277"/>
      <c r="F18" s="277"/>
      <c r="G18" s="277"/>
      <c r="H18" s="277"/>
      <c r="I18" s="330"/>
      <c r="J18" s="274"/>
      <c r="L18" s="631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" customHeight="1" x14ac:dyDescent="0.2">
      <c r="A20" s="711" t="str">
        <f>L3</f>
        <v>ÁP DỤNG TỪ NGÀY 12/10 ĐẾN 30/10/2026</v>
      </c>
      <c r="B20" s="624"/>
      <c r="C20" s="624"/>
      <c r="D20" s="624"/>
      <c r="E20" s="624"/>
      <c r="F20" s="624"/>
      <c r="G20" s="624"/>
      <c r="H20" s="624"/>
      <c r="I20" s="624"/>
      <c r="J20" s="178"/>
      <c r="L20" s="711" t="str">
        <f>A20</f>
        <v>ÁP DỤNG TỪ NGÀY 12/10 ĐẾN 30/10/2026</v>
      </c>
      <c r="M20" s="624"/>
      <c r="N20" s="624"/>
      <c r="O20" s="624"/>
      <c r="P20" s="624"/>
      <c r="Q20" s="624"/>
      <c r="R20" s="624"/>
      <c r="S20" s="624"/>
      <c r="T20" s="624"/>
    </row>
    <row r="21" spans="1:27" ht="18.75" customHeight="1" x14ac:dyDescent="0.2">
      <c r="A21" s="710"/>
      <c r="B21" s="624"/>
      <c r="C21" s="624"/>
      <c r="D21" s="624"/>
      <c r="E21" s="624"/>
      <c r="F21" s="624"/>
      <c r="G21" s="624"/>
      <c r="H21" s="624"/>
      <c r="I21" s="624"/>
      <c r="J21" s="178"/>
      <c r="L21" s="710"/>
      <c r="M21" s="624"/>
      <c r="N21" s="624"/>
      <c r="O21" s="624"/>
      <c r="P21" s="624"/>
      <c r="Q21" s="624"/>
      <c r="R21" s="624"/>
      <c r="S21" s="624"/>
      <c r="T21" s="624"/>
    </row>
    <row r="22" spans="1:27" ht="18.75" customHeight="1" thickBot="1" x14ac:dyDescent="0.25">
      <c r="A22" s="632" t="s">
        <v>65</v>
      </c>
      <c r="B22" s="633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632" t="s">
        <v>65</v>
      </c>
      <c r="M22" s="633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41" t="s">
        <v>68</v>
      </c>
      <c r="B23" s="542" t="s">
        <v>69</v>
      </c>
      <c r="C23" s="542" t="s">
        <v>70</v>
      </c>
      <c r="D23" s="544" t="s">
        <v>13</v>
      </c>
      <c r="E23" s="544" t="s">
        <v>74</v>
      </c>
      <c r="F23" s="544" t="s">
        <v>49</v>
      </c>
      <c r="G23" s="544" t="s">
        <v>53</v>
      </c>
      <c r="H23" s="544" t="s">
        <v>57</v>
      </c>
      <c r="I23" s="545" t="s">
        <v>75</v>
      </c>
      <c r="J23" s="295"/>
      <c r="L23" s="541" t="s">
        <v>68</v>
      </c>
      <c r="M23" s="542" t="s">
        <v>69</v>
      </c>
      <c r="N23" s="542" t="s">
        <v>70</v>
      </c>
      <c r="O23" s="544" t="s">
        <v>13</v>
      </c>
      <c r="P23" s="544" t="s">
        <v>74</v>
      </c>
      <c r="Q23" s="544" t="s">
        <v>49</v>
      </c>
      <c r="R23" s="544" t="s">
        <v>53</v>
      </c>
      <c r="S23" s="544" t="s">
        <v>57</v>
      </c>
      <c r="T23" s="545" t="s">
        <v>75</v>
      </c>
    </row>
    <row r="24" spans="1:27" ht="21" customHeight="1" x14ac:dyDescent="0.2">
      <c r="A24" s="627" t="s">
        <v>14</v>
      </c>
      <c r="B24" s="546">
        <v>1</v>
      </c>
      <c r="C24" s="547" t="s">
        <v>15</v>
      </c>
      <c r="D24" s="410" t="str">
        <f>tkbieu!V12</f>
        <v>TIẾNG ANH 1</v>
      </c>
      <c r="E24" s="410" t="str">
        <f>tkbieu!V26</f>
        <v>TIN HỌC</v>
      </c>
      <c r="F24" s="410" t="str">
        <f>tkbieu!V40</f>
        <v>KỸ NĂNG</v>
      </c>
      <c r="G24" s="410" t="str">
        <f>tkbieu!V54</f>
        <v>T.KẾ 2D VỚI</v>
      </c>
      <c r="H24" s="410" t="str">
        <f>tkbieu!V68</f>
        <v>NGHỆ THUẬT</v>
      </c>
      <c r="I24" s="281" t="str">
        <f>tkbieu!V82</f>
        <v>MỸ THUẬT</v>
      </c>
      <c r="J24" s="260"/>
      <c r="L24" s="627" t="s">
        <v>14</v>
      </c>
      <c r="M24" s="546">
        <v>1</v>
      </c>
      <c r="N24" s="547" t="s">
        <v>15</v>
      </c>
      <c r="O24" s="242" t="str">
        <f>tkbieu!Y12</f>
        <v>GIÁO DỤC</v>
      </c>
      <c r="P24" s="242">
        <f>tkbieu!Y26</f>
        <v>0</v>
      </c>
      <c r="Q24" s="242" t="str">
        <f>tkbieu!Y40</f>
        <v>TIẾNG ANH 1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628"/>
      <c r="B25" s="548">
        <v>2</v>
      </c>
      <c r="C25" s="549" t="s">
        <v>17</v>
      </c>
      <c r="D25" s="410">
        <f>tkbieu!V13</f>
        <v>0</v>
      </c>
      <c r="E25" s="410">
        <f>tkbieu!V27</f>
        <v>0</v>
      </c>
      <c r="F25" s="410" t="str">
        <f>tkbieu!V41</f>
        <v>THIẾT YẾU</v>
      </c>
      <c r="G25" s="410" t="str">
        <f>tkbieu!V55</f>
        <v>CORELDRAW</v>
      </c>
      <c r="H25" s="410" t="str">
        <f>tkbieu!V69</f>
        <v>CHỮ</v>
      </c>
      <c r="I25" s="259" t="str">
        <f>tkbieu!V83</f>
        <v>CƠ BẢN</v>
      </c>
      <c r="J25" s="260"/>
      <c r="L25" s="628"/>
      <c r="M25" s="548">
        <v>2</v>
      </c>
      <c r="N25" s="549" t="s">
        <v>17</v>
      </c>
      <c r="O25" s="242" t="str">
        <f>tkbieu!Y13</f>
        <v>CHÍNH TRỊ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628"/>
      <c r="B26" s="550">
        <v>3</v>
      </c>
      <c r="C26" s="551" t="s">
        <v>19</v>
      </c>
      <c r="D26" s="418" t="str">
        <f>tkbieu!V14</f>
        <v>HỌC GHÉP</v>
      </c>
      <c r="E26" s="418">
        <f>tkbieu!V28</f>
        <v>0</v>
      </c>
      <c r="F26" s="418" t="str">
        <f>tkbieu!V42</f>
        <v>HỌC GHÉP
AD TỪ 05/10</v>
      </c>
      <c r="G26" s="418">
        <f>tkbieu!V56</f>
        <v>0</v>
      </c>
      <c r="H26" s="418">
        <f>tkbieu!V70</f>
        <v>0</v>
      </c>
      <c r="I26" s="262">
        <f>tkbieu!V84</f>
        <v>0</v>
      </c>
      <c r="J26" s="335"/>
      <c r="L26" s="628"/>
      <c r="M26" s="550">
        <v>3</v>
      </c>
      <c r="N26" s="551" t="s">
        <v>19</v>
      </c>
      <c r="O26" s="246" t="str">
        <f>tkbieu!Y14</f>
        <v>HỌC GHÉP</v>
      </c>
      <c r="P26" s="475">
        <f>tkbieu!Y28</f>
        <v>0</v>
      </c>
      <c r="Q26" s="418" t="str">
        <f>tkbieu!Y42</f>
        <v>HỌC GHÉP</v>
      </c>
      <c r="R26" s="494">
        <f>tkbieu!Y56</f>
        <v>0</v>
      </c>
      <c r="S26" s="476">
        <f>tkbieu!Y70</f>
        <v>0</v>
      </c>
      <c r="T26" s="510">
        <f>tkbieu!Y84</f>
        <v>0</v>
      </c>
    </row>
    <row r="27" spans="1:27" ht="21" customHeight="1" x14ac:dyDescent="0.2">
      <c r="A27" s="628"/>
      <c r="B27" s="552">
        <v>4</v>
      </c>
      <c r="C27" s="553" t="s">
        <v>20</v>
      </c>
      <c r="D27" s="248" t="str">
        <f>tkbieu!V15</f>
        <v>A210</v>
      </c>
      <c r="E27" s="248" t="str">
        <f>tkbieu!V29</f>
        <v>A103 (PM6)</v>
      </c>
      <c r="F27" s="248" t="str">
        <f>tkbieu!V43</f>
        <v>A210</v>
      </c>
      <c r="G27" s="248" t="str">
        <f>tkbieu!V57</f>
        <v>A112 (PM1)</v>
      </c>
      <c r="H27" s="248" t="str">
        <f>tkbieu!V71</f>
        <v>A101 (PM4)</v>
      </c>
      <c r="I27" s="263" t="str">
        <f>tkbieu!V85</f>
        <v>A209</v>
      </c>
      <c r="J27" s="264"/>
      <c r="L27" s="628"/>
      <c r="M27" s="552">
        <v>4</v>
      </c>
      <c r="N27" s="553" t="s">
        <v>20</v>
      </c>
      <c r="O27" s="248" t="str">
        <f>tkbieu!Y15</f>
        <v>A207</v>
      </c>
      <c r="P27" s="248">
        <f>tkbieu!Y29</f>
        <v>0</v>
      </c>
      <c r="Q27" s="248" t="str">
        <f>tkbieu!Y43</f>
        <v>A207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628"/>
      <c r="B28" s="554">
        <v>5</v>
      </c>
      <c r="C28" s="555" t="s">
        <v>76</v>
      </c>
      <c r="D28" s="539" t="str">
        <f>tkbieu!V16</f>
        <v>T. C. HOÀNG</v>
      </c>
      <c r="E28" s="539" t="str">
        <f>tkbieu!V30</f>
        <v>T. TÔN</v>
      </c>
      <c r="F28" s="539" t="str">
        <f>tkbieu!V44</f>
        <v>C. LINH</v>
      </c>
      <c r="G28" s="539" t="str">
        <f>tkbieu!V58</f>
        <v>T. PHI</v>
      </c>
      <c r="H28" s="539" t="str">
        <f>tkbieu!V72</f>
        <v>C. HÀ</v>
      </c>
      <c r="I28" s="259" t="str">
        <f>tkbieu!V86</f>
        <v>C. S. MAI</v>
      </c>
      <c r="J28" s="260"/>
      <c r="L28" s="628"/>
      <c r="M28" s="554">
        <v>5</v>
      </c>
      <c r="N28" s="555" t="s">
        <v>76</v>
      </c>
      <c r="O28" s="250" t="str">
        <f>tkbieu!Y16</f>
        <v>C. NGUYÊN</v>
      </c>
      <c r="P28" s="242">
        <f>tkbieu!Y30</f>
        <v>0</v>
      </c>
      <c r="Q28" s="242" t="str">
        <f>tkbieu!Y44</f>
        <v>T. QUÂN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629"/>
      <c r="B29" s="353"/>
      <c r="C29" s="252"/>
      <c r="D29" s="506"/>
      <c r="E29" s="507"/>
      <c r="F29" s="508"/>
      <c r="G29" s="509"/>
      <c r="H29" s="313"/>
      <c r="I29" s="290"/>
      <c r="J29" s="326"/>
      <c r="K29" s="355"/>
      <c r="L29" s="629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712" t="s">
        <v>27</v>
      </c>
      <c r="B30" s="552">
        <v>6</v>
      </c>
      <c r="C30" s="551" t="s">
        <v>28</v>
      </c>
      <c r="D30" s="600" t="str">
        <f>tkbieu!V19</f>
        <v>HỌC VHPT</v>
      </c>
      <c r="E30" s="604" t="str">
        <f>tkbieu!V33</f>
        <v>HỌC VHPT</v>
      </c>
      <c r="F30" s="604" t="str">
        <f>tkbieu!V47</f>
        <v>HỌC VHPT</v>
      </c>
      <c r="G30" s="604" t="str">
        <f>tkbieu!V61</f>
        <v>HỌC VHPT</v>
      </c>
      <c r="H30" s="604" t="str">
        <f>tkbieu!V75</f>
        <v>HỌC VHPT</v>
      </c>
      <c r="I30" s="607" t="str">
        <f>tkbieu!V89</f>
        <v>T.KẾ 2D VỚI</v>
      </c>
      <c r="J30" s="260"/>
      <c r="L30" s="712" t="s">
        <v>27</v>
      </c>
      <c r="M30" s="552">
        <v>6</v>
      </c>
      <c r="N30" s="551" t="s">
        <v>28</v>
      </c>
      <c r="O30" s="242">
        <f>tkbieu!Y19</f>
        <v>0</v>
      </c>
      <c r="P30" s="261">
        <f>tkbieu!Y33</f>
        <v>0</v>
      </c>
      <c r="Q30" s="261" t="str">
        <f>tkbieu!Y47</f>
        <v>GIÁO DỤC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628"/>
      <c r="B31" s="548">
        <v>7</v>
      </c>
      <c r="C31" s="553" t="s">
        <v>33</v>
      </c>
      <c r="D31" s="600" t="str">
        <f>tkbieu!V20</f>
        <v>THEO TKB</v>
      </c>
      <c r="E31" s="600" t="str">
        <f>tkbieu!V34</f>
        <v>THEO TKB</v>
      </c>
      <c r="F31" s="600" t="str">
        <f>tkbieu!V48</f>
        <v>THEO TKB</v>
      </c>
      <c r="G31" s="600" t="str">
        <f>tkbieu!V62</f>
        <v>THEO TKB</v>
      </c>
      <c r="H31" s="600" t="str">
        <f>tkbieu!V76</f>
        <v>THEO TKB</v>
      </c>
      <c r="I31" s="608" t="str">
        <f>tkbieu!V90</f>
        <v>CORELDRAW</v>
      </c>
      <c r="J31" s="260"/>
      <c r="L31" s="628"/>
      <c r="M31" s="548">
        <v>7</v>
      </c>
      <c r="N31" s="553" t="s">
        <v>33</v>
      </c>
      <c r="O31" s="242">
        <f>tkbieu!Y20</f>
        <v>0</v>
      </c>
      <c r="P31" s="242">
        <f>tkbieu!Y34</f>
        <v>0</v>
      </c>
      <c r="Q31" s="242" t="str">
        <f>tkbieu!Y48</f>
        <v>THỂ CHẤT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628"/>
      <c r="B32" s="550">
        <v>8</v>
      </c>
      <c r="C32" s="551" t="s">
        <v>36</v>
      </c>
      <c r="D32" s="600" t="str">
        <f>tkbieu!V21</f>
        <v>TTGDTX</v>
      </c>
      <c r="E32" s="599" t="str">
        <f>tkbieu!V35</f>
        <v>TTGDTX</v>
      </c>
      <c r="F32" s="605" t="str">
        <f>tkbieu!V49</f>
        <v>TTGDTX</v>
      </c>
      <c r="G32" s="606" t="str">
        <f>tkbieu!V63</f>
        <v>TTGDTX</v>
      </c>
      <c r="H32" s="601" t="str">
        <f>tkbieu!V77</f>
        <v>TTGDTX</v>
      </c>
      <c r="I32" s="609">
        <f>tkbieu!V91</f>
        <v>0</v>
      </c>
      <c r="J32" s="335"/>
      <c r="L32" s="628"/>
      <c r="M32" s="550">
        <v>8</v>
      </c>
      <c r="N32" s="551" t="s">
        <v>36</v>
      </c>
      <c r="O32" s="246">
        <f>tkbieu!Y21</f>
        <v>0</v>
      </c>
      <c r="P32" s="475">
        <f>tkbieu!Y35</f>
        <v>0</v>
      </c>
      <c r="Q32" s="418" t="str">
        <f>tkbieu!Y49</f>
        <v>HỌC GHÉP</v>
      </c>
      <c r="R32" s="494">
        <f>tkbieu!Y63</f>
        <v>0</v>
      </c>
      <c r="S32" s="476">
        <f>tkbieu!Y77</f>
        <v>0</v>
      </c>
      <c r="T32" s="510">
        <f>tkbieu!Y91</f>
        <v>0</v>
      </c>
    </row>
    <row r="33" spans="1:27" ht="21" customHeight="1" x14ac:dyDescent="0.2">
      <c r="A33" s="628"/>
      <c r="B33" s="552">
        <v>9</v>
      </c>
      <c r="C33" s="553" t="s">
        <v>37</v>
      </c>
      <c r="D33" s="600">
        <f>tkbieu!V22</f>
        <v>0</v>
      </c>
      <c r="E33" s="600">
        <f>tkbieu!V36</f>
        <v>0</v>
      </c>
      <c r="F33" s="600">
        <f>tkbieu!V50</f>
        <v>0</v>
      </c>
      <c r="G33" s="600">
        <f>tkbieu!V64</f>
        <v>0</v>
      </c>
      <c r="H33" s="600">
        <f>tkbieu!V78</f>
        <v>0</v>
      </c>
      <c r="I33" s="263" t="str">
        <f>tkbieu!V92</f>
        <v>A101 (PM4)</v>
      </c>
      <c r="J33" s="264"/>
      <c r="L33" s="628"/>
      <c r="M33" s="552">
        <v>9</v>
      </c>
      <c r="N33" s="553" t="s">
        <v>37</v>
      </c>
      <c r="O33" s="248">
        <f>tkbieu!Y22</f>
        <v>0</v>
      </c>
      <c r="P33" s="248">
        <f>tkbieu!Y36</f>
        <v>0</v>
      </c>
      <c r="Q33" s="248" t="str">
        <f>tkbieu!Y50</f>
        <v>S. TRƯỜNG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628"/>
      <c r="B34" s="554">
        <v>10</v>
      </c>
      <c r="C34" s="555" t="s">
        <v>77</v>
      </c>
      <c r="D34" s="534">
        <f>tkbieu!V23</f>
        <v>0</v>
      </c>
      <c r="E34" s="540">
        <f>tkbieu!V37</f>
        <v>0</v>
      </c>
      <c r="F34" s="534">
        <f>tkbieu!V51</f>
        <v>0</v>
      </c>
      <c r="G34" s="534">
        <f>tkbieu!V65</f>
        <v>0</v>
      </c>
      <c r="H34" s="532">
        <f>tkbieu!V79</f>
        <v>0</v>
      </c>
      <c r="I34" s="266" t="str">
        <f>tkbieu!V93</f>
        <v>T. PHI</v>
      </c>
      <c r="J34" s="260"/>
      <c r="L34" s="628"/>
      <c r="M34" s="554">
        <v>10</v>
      </c>
      <c r="N34" s="555" t="s">
        <v>77</v>
      </c>
      <c r="O34" s="250">
        <f>tkbieu!Y23</f>
        <v>0</v>
      </c>
      <c r="P34" s="291">
        <f>tkbieu!Y37</f>
        <v>0</v>
      </c>
      <c r="Q34" s="250" t="str">
        <f>tkbieu!Y51</f>
        <v>T. THANH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631"/>
      <c r="B35" s="354"/>
      <c r="C35" s="269"/>
      <c r="D35" s="328"/>
      <c r="E35" s="277"/>
      <c r="F35" s="277"/>
      <c r="G35" s="277"/>
      <c r="H35" s="277"/>
      <c r="I35" s="330"/>
      <c r="J35" s="356"/>
      <c r="L35" s="631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2.5" customHeight="1" x14ac:dyDescent="0.2">
      <c r="A37" s="711" t="str">
        <f>L37</f>
        <v>ÁP DỤNG TỪ NGÀY 12/10 ĐẾN 30/10/2026</v>
      </c>
      <c r="B37" s="624"/>
      <c r="C37" s="624"/>
      <c r="D37" s="624"/>
      <c r="E37" s="624"/>
      <c r="F37" s="624"/>
      <c r="G37" s="624"/>
      <c r="H37" s="624"/>
      <c r="I37" s="624"/>
      <c r="J37" s="178"/>
      <c r="L37" s="711" t="str">
        <f>L20</f>
        <v>ÁP DỤNG TỪ NGÀY 12/10 ĐẾN 30/10/2026</v>
      </c>
      <c r="M37" s="624"/>
      <c r="N37" s="624"/>
      <c r="O37" s="624"/>
      <c r="P37" s="624"/>
      <c r="Q37" s="624"/>
      <c r="R37" s="624"/>
      <c r="S37" s="624"/>
      <c r="T37" s="624"/>
    </row>
    <row r="38" spans="1:27" ht="16.5" customHeight="1" x14ac:dyDescent="0.2">
      <c r="A38" s="710"/>
      <c r="B38" s="624"/>
      <c r="C38" s="624"/>
      <c r="D38" s="624"/>
      <c r="E38" s="624"/>
      <c r="F38" s="624"/>
      <c r="G38" s="624"/>
      <c r="H38" s="624"/>
      <c r="I38" s="624"/>
      <c r="J38" s="178"/>
      <c r="L38" s="710"/>
      <c r="M38" s="624"/>
      <c r="N38" s="624"/>
      <c r="O38" s="624"/>
      <c r="P38" s="624"/>
      <c r="Q38" s="624"/>
      <c r="R38" s="624"/>
      <c r="S38" s="624"/>
      <c r="T38" s="624"/>
    </row>
    <row r="39" spans="1:27" ht="16.5" customHeight="1" thickBot="1" x14ac:dyDescent="0.25">
      <c r="A39" s="632" t="s">
        <v>65</v>
      </c>
      <c r="B39" s="633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632" t="s">
        <v>65</v>
      </c>
      <c r="M39" s="633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41" t="s">
        <v>68</v>
      </c>
      <c r="B40" s="542" t="s">
        <v>69</v>
      </c>
      <c r="C40" s="542" t="s">
        <v>70</v>
      </c>
      <c r="D40" s="544" t="s">
        <v>13</v>
      </c>
      <c r="E40" s="544" t="s">
        <v>74</v>
      </c>
      <c r="F40" s="544" t="s">
        <v>49</v>
      </c>
      <c r="G40" s="544" t="s">
        <v>53</v>
      </c>
      <c r="H40" s="544" t="s">
        <v>57</v>
      </c>
      <c r="I40" s="545" t="s">
        <v>75</v>
      </c>
      <c r="J40" s="295"/>
      <c r="L40" s="541" t="s">
        <v>68</v>
      </c>
      <c r="M40" s="542" t="s">
        <v>69</v>
      </c>
      <c r="N40" s="542" t="s">
        <v>70</v>
      </c>
      <c r="O40" s="544" t="s">
        <v>13</v>
      </c>
      <c r="P40" s="544" t="s">
        <v>74</v>
      </c>
      <c r="Q40" s="544" t="s">
        <v>49</v>
      </c>
      <c r="R40" s="544" t="s">
        <v>53</v>
      </c>
      <c r="S40" s="544" t="s">
        <v>57</v>
      </c>
      <c r="T40" s="545" t="s">
        <v>75</v>
      </c>
    </row>
    <row r="41" spans="1:27" ht="21" customHeight="1" x14ac:dyDescent="0.2">
      <c r="A41" s="627" t="s">
        <v>14</v>
      </c>
      <c r="B41" s="546">
        <v>1</v>
      </c>
      <c r="C41" s="547" t="s">
        <v>15</v>
      </c>
      <c r="D41" s="242" t="str">
        <f>tkbieu!W12</f>
        <v>GIÁO DỤC</v>
      </c>
      <c r="E41" s="242">
        <f>tkbieu!W26</f>
        <v>0</v>
      </c>
      <c r="F41" s="242" t="str">
        <f>tkbieu!W40</f>
        <v>TIẾNG ANH 1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627" t="s">
        <v>14</v>
      </c>
      <c r="M41" s="546">
        <v>1</v>
      </c>
      <c r="N41" s="547" t="s">
        <v>15</v>
      </c>
      <c r="O41" s="242" t="str">
        <f>tkbieu!X12</f>
        <v>GIÁO DỤC</v>
      </c>
      <c r="P41" s="242">
        <f>tkbieu!X26</f>
        <v>0</v>
      </c>
      <c r="Q41" s="242" t="str">
        <f>tkbieu!X40</f>
        <v>TIẾNG ANH 1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628"/>
      <c r="B42" s="548">
        <v>2</v>
      </c>
      <c r="C42" s="549" t="s">
        <v>17</v>
      </c>
      <c r="D42" s="242" t="str">
        <f>tkbieu!W13</f>
        <v>CHÍNH TRỊ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628"/>
      <c r="M42" s="548">
        <v>2</v>
      </c>
      <c r="N42" s="549" t="s">
        <v>17</v>
      </c>
      <c r="O42" s="242" t="str">
        <f>tkbieu!X13</f>
        <v>CHÍNH TRỊ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628"/>
      <c r="B43" s="550">
        <v>3</v>
      </c>
      <c r="C43" s="551" t="s">
        <v>19</v>
      </c>
      <c r="D43" s="246" t="str">
        <f>tkbieu!W14</f>
        <v>HỌC GHÉP</v>
      </c>
      <c r="E43" s="475">
        <f>tkbieu!W28</f>
        <v>0</v>
      </c>
      <c r="F43" s="418" t="str">
        <f>tkbieu!W42</f>
        <v>HỌC GHÉP</v>
      </c>
      <c r="G43" s="494">
        <f>tkbieu!W56</f>
        <v>0</v>
      </c>
      <c r="H43" s="476">
        <f>tkbieu!W70</f>
        <v>0</v>
      </c>
      <c r="I43" s="510">
        <f>tkbieu!W84</f>
        <v>0</v>
      </c>
      <c r="J43" s="335"/>
      <c r="L43" s="628"/>
      <c r="M43" s="550">
        <v>3</v>
      </c>
      <c r="N43" s="551" t="s">
        <v>19</v>
      </c>
      <c r="O43" s="246" t="str">
        <f>tkbieu!X14</f>
        <v>HỌC GHÉP</v>
      </c>
      <c r="P43" s="475">
        <f>tkbieu!X28</f>
        <v>0</v>
      </c>
      <c r="Q43" s="418" t="str">
        <f>tkbieu!X42</f>
        <v>HỌC GHÉP</v>
      </c>
      <c r="R43" s="494">
        <f>tkbieu!X56</f>
        <v>0</v>
      </c>
      <c r="S43" s="476">
        <f>tkbieu!X70</f>
        <v>0</v>
      </c>
      <c r="T43" s="510">
        <f>tkbieu!X84</f>
        <v>0</v>
      </c>
    </row>
    <row r="44" spans="1:27" ht="21" customHeight="1" x14ac:dyDescent="0.2">
      <c r="A44" s="628"/>
      <c r="B44" s="552">
        <v>4</v>
      </c>
      <c r="C44" s="553" t="s">
        <v>20</v>
      </c>
      <c r="D44" s="248" t="str">
        <f>tkbieu!W15</f>
        <v>A207</v>
      </c>
      <c r="E44" s="248">
        <f>tkbieu!W29</f>
        <v>0</v>
      </c>
      <c r="F44" s="248" t="str">
        <f>tkbieu!W43</f>
        <v>A207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628"/>
      <c r="M44" s="552">
        <v>4</v>
      </c>
      <c r="N44" s="553" t="s">
        <v>20</v>
      </c>
      <c r="O44" s="248" t="str">
        <f>tkbieu!X15</f>
        <v>A207</v>
      </c>
      <c r="P44" s="248">
        <f>tkbieu!X29</f>
        <v>0</v>
      </c>
      <c r="Q44" s="248" t="str">
        <f>tkbieu!X43</f>
        <v>A207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628"/>
      <c r="B45" s="554">
        <v>5</v>
      </c>
      <c r="C45" s="555" t="s">
        <v>76</v>
      </c>
      <c r="D45" s="250" t="str">
        <f>tkbieu!W16</f>
        <v>C. NGUYÊN</v>
      </c>
      <c r="E45" s="242">
        <f>tkbieu!W30</f>
        <v>0</v>
      </c>
      <c r="F45" s="242" t="str">
        <f>tkbieu!W44</f>
        <v>T. QUÂN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628"/>
      <c r="M45" s="554">
        <v>5</v>
      </c>
      <c r="N45" s="555" t="s">
        <v>76</v>
      </c>
      <c r="O45" s="250" t="str">
        <f>tkbieu!X16</f>
        <v>C. NGUYÊN</v>
      </c>
      <c r="P45" s="242">
        <f>tkbieu!X30</f>
        <v>0</v>
      </c>
      <c r="Q45" s="242" t="str">
        <f>tkbieu!X44</f>
        <v>T. QUÂN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629"/>
      <c r="B46" s="353"/>
      <c r="C46" s="252"/>
      <c r="D46" s="287"/>
      <c r="E46" s="312"/>
      <c r="F46" s="288"/>
      <c r="G46" s="289"/>
      <c r="H46" s="313"/>
      <c r="I46" s="290"/>
      <c r="J46" s="326"/>
      <c r="L46" s="629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712" t="s">
        <v>27</v>
      </c>
      <c r="B47" s="552">
        <v>6</v>
      </c>
      <c r="C47" s="551" t="s">
        <v>28</v>
      </c>
      <c r="D47" s="242">
        <f>tkbieu!W19</f>
        <v>0</v>
      </c>
      <c r="E47" s="261">
        <f>tkbieu!W33</f>
        <v>0</v>
      </c>
      <c r="F47" s="261" t="str">
        <f>tkbieu!W47</f>
        <v>GIÁO DỤC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712" t="s">
        <v>27</v>
      </c>
      <c r="M47" s="552">
        <v>6</v>
      </c>
      <c r="N47" s="551" t="s">
        <v>28</v>
      </c>
      <c r="O47" s="242">
        <f>tkbieu!X19</f>
        <v>0</v>
      </c>
      <c r="P47" s="261">
        <f>tkbieu!X33</f>
        <v>0</v>
      </c>
      <c r="Q47" s="261" t="str">
        <f>tkbieu!X47</f>
        <v>GIÁO DỤC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628"/>
      <c r="B48" s="548">
        <v>7</v>
      </c>
      <c r="C48" s="553" t="s">
        <v>33</v>
      </c>
      <c r="D48" s="242">
        <f>tkbieu!W20</f>
        <v>0</v>
      </c>
      <c r="E48" s="242">
        <f>tkbieu!W34</f>
        <v>0</v>
      </c>
      <c r="F48" s="242" t="str">
        <f>tkbieu!W48</f>
        <v>THỂ CHẤT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628"/>
      <c r="M48" s="548">
        <v>7</v>
      </c>
      <c r="N48" s="553" t="s">
        <v>33</v>
      </c>
      <c r="O48" s="242">
        <f>tkbieu!X20</f>
        <v>0</v>
      </c>
      <c r="P48" s="242">
        <f>tkbieu!X34</f>
        <v>0</v>
      </c>
      <c r="Q48" s="242" t="str">
        <f>tkbieu!X48</f>
        <v>THỂ CHẤT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628"/>
      <c r="B49" s="550">
        <v>8</v>
      </c>
      <c r="C49" s="551" t="s">
        <v>36</v>
      </c>
      <c r="D49" s="246">
        <f>tkbieu!W21</f>
        <v>0</v>
      </c>
      <c r="E49" s="475">
        <f>tkbieu!W35</f>
        <v>0</v>
      </c>
      <c r="F49" s="418" t="str">
        <f>tkbieu!W49</f>
        <v>HỌC GHÉP</v>
      </c>
      <c r="G49" s="494">
        <f>tkbieu!W63</f>
        <v>0</v>
      </c>
      <c r="H49" s="476">
        <f>tkbieu!W77</f>
        <v>0</v>
      </c>
      <c r="I49" s="510">
        <f>tkbieu!W91</f>
        <v>0</v>
      </c>
      <c r="J49" s="335"/>
      <c r="L49" s="628"/>
      <c r="M49" s="550">
        <v>8</v>
      </c>
      <c r="N49" s="551" t="s">
        <v>36</v>
      </c>
      <c r="O49" s="246">
        <f>tkbieu!X21</f>
        <v>0</v>
      </c>
      <c r="P49" s="475">
        <f>tkbieu!X35</f>
        <v>0</v>
      </c>
      <c r="Q49" s="418" t="str">
        <f>tkbieu!X49</f>
        <v>HỌC GHÉP</v>
      </c>
      <c r="R49" s="494">
        <f>tkbieu!X63</f>
        <v>0</v>
      </c>
      <c r="S49" s="476">
        <f>tkbieu!X77</f>
        <v>0</v>
      </c>
      <c r="T49" s="510">
        <f>tkbieu!X91</f>
        <v>0</v>
      </c>
    </row>
    <row r="50" spans="1:20" ht="21.75" customHeight="1" x14ac:dyDescent="0.2">
      <c r="A50" s="628"/>
      <c r="B50" s="552">
        <v>9</v>
      </c>
      <c r="C50" s="553" t="s">
        <v>37</v>
      </c>
      <c r="D50" s="248">
        <f>tkbieu!W22</f>
        <v>0</v>
      </c>
      <c r="E50" s="248">
        <f>tkbieu!W36</f>
        <v>0</v>
      </c>
      <c r="F50" s="248" t="str">
        <f>tkbieu!W50</f>
        <v>S. TRƯỜNG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628"/>
      <c r="M50" s="552">
        <v>9</v>
      </c>
      <c r="N50" s="553" t="s">
        <v>37</v>
      </c>
      <c r="O50" s="248">
        <f>tkbieu!X22</f>
        <v>0</v>
      </c>
      <c r="P50" s="248">
        <f>tkbieu!X36</f>
        <v>0</v>
      </c>
      <c r="Q50" s="248" t="str">
        <f>tkbieu!X50</f>
        <v>S. TRƯỜNG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628"/>
      <c r="B51" s="554">
        <v>10</v>
      </c>
      <c r="C51" s="555" t="s">
        <v>77</v>
      </c>
      <c r="D51" s="250">
        <f>tkbieu!W23</f>
        <v>0</v>
      </c>
      <c r="E51" s="291">
        <f>tkbieu!W37</f>
        <v>0</v>
      </c>
      <c r="F51" s="250" t="str">
        <f>tkbieu!W51</f>
        <v>T. THANH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628"/>
      <c r="M51" s="554">
        <v>10</v>
      </c>
      <c r="N51" s="555" t="s">
        <v>77</v>
      </c>
      <c r="O51" s="250">
        <f>tkbieu!X23</f>
        <v>0</v>
      </c>
      <c r="P51" s="291">
        <f>tkbieu!X37</f>
        <v>0</v>
      </c>
      <c r="Q51" s="250" t="str">
        <f>tkbieu!X51</f>
        <v>T. THANH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631"/>
      <c r="B52" s="354"/>
      <c r="C52" s="269"/>
      <c r="D52" s="328"/>
      <c r="E52" s="277"/>
      <c r="F52" s="277"/>
      <c r="G52" s="277"/>
      <c r="H52" s="277"/>
      <c r="I52" s="330"/>
      <c r="J52" s="299"/>
      <c r="L52" s="631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5" spans="1:20" ht="16.5" customHeight="1" x14ac:dyDescent="0.2">
      <c r="A55" s="708" t="str">
        <f>A37</f>
        <v>ÁP DỤNG TỪ NGÀY 12/10 ĐẾN 30/10/2026</v>
      </c>
      <c r="B55" s="624"/>
      <c r="C55" s="624"/>
      <c r="D55" s="624"/>
      <c r="E55" s="624"/>
      <c r="F55" s="624"/>
      <c r="G55" s="624"/>
      <c r="H55" s="624"/>
      <c r="I55" s="624"/>
      <c r="J55" s="178"/>
      <c r="L55" s="625" t="str">
        <f>A55</f>
        <v>ÁP DỤNG TỪ NGÀY 12/10 ĐẾN 30/10/2026</v>
      </c>
      <c r="M55" s="624"/>
      <c r="N55" s="624"/>
      <c r="O55" s="624"/>
      <c r="P55" s="624"/>
      <c r="Q55" s="624"/>
      <c r="R55" s="624"/>
      <c r="S55" s="624"/>
      <c r="T55" s="624"/>
    </row>
    <row r="56" spans="1:20" ht="20.25" customHeight="1" x14ac:dyDescent="0.2">
      <c r="A56" s="710"/>
      <c r="B56" s="624"/>
      <c r="C56" s="624"/>
      <c r="D56" s="624"/>
      <c r="E56" s="624"/>
      <c r="F56" s="624"/>
      <c r="G56" s="624"/>
      <c r="H56" s="624"/>
      <c r="I56" s="624"/>
      <c r="J56" s="178"/>
      <c r="L56" s="710"/>
      <c r="M56" s="624"/>
      <c r="N56" s="624"/>
      <c r="O56" s="624"/>
      <c r="P56" s="624"/>
      <c r="Q56" s="624"/>
      <c r="R56" s="624"/>
      <c r="S56" s="624"/>
      <c r="T56" s="624"/>
    </row>
    <row r="57" spans="1:20" ht="20.25" customHeight="1" thickBot="1" x14ac:dyDescent="0.25">
      <c r="A57" s="632" t="s">
        <v>65</v>
      </c>
      <c r="B57" s="633"/>
      <c r="C57" s="234" t="str">
        <f>tkbieu!R10</f>
        <v>T26LRMT1</v>
      </c>
      <c r="D57" s="234"/>
      <c r="E57" s="235" t="s">
        <v>66</v>
      </c>
      <c r="F57" s="236">
        <f>tkbieu!R9</f>
        <v>0</v>
      </c>
      <c r="G57" s="237"/>
      <c r="H57" s="238" t="s">
        <v>67</v>
      </c>
      <c r="I57" s="238"/>
      <c r="J57" s="178"/>
      <c r="L57" s="632" t="s">
        <v>65</v>
      </c>
      <c r="M57" s="633"/>
      <c r="N57" s="234" t="str">
        <f>tkbieu!S10</f>
        <v>C26LRMT1</v>
      </c>
      <c r="O57" s="234"/>
      <c r="P57" s="235" t="s">
        <v>66</v>
      </c>
      <c r="Q57" s="236">
        <f>tkbieu!S9</f>
        <v>0</v>
      </c>
      <c r="R57" s="237"/>
      <c r="S57" s="238" t="s">
        <v>67</v>
      </c>
      <c r="T57" s="238"/>
    </row>
    <row r="58" spans="1:20" ht="21.75" customHeight="1" x14ac:dyDescent="0.2">
      <c r="A58" s="541" t="s">
        <v>68</v>
      </c>
      <c r="B58" s="542" t="s">
        <v>69</v>
      </c>
      <c r="C58" s="542" t="s">
        <v>70</v>
      </c>
      <c r="D58" s="544" t="s">
        <v>13</v>
      </c>
      <c r="E58" s="544" t="s">
        <v>74</v>
      </c>
      <c r="F58" s="544" t="s">
        <v>49</v>
      </c>
      <c r="G58" s="544" t="s">
        <v>53</v>
      </c>
      <c r="H58" s="544" t="s">
        <v>57</v>
      </c>
      <c r="I58" s="545" t="s">
        <v>75</v>
      </c>
      <c r="J58" s="178"/>
      <c r="L58" s="541" t="s">
        <v>68</v>
      </c>
      <c r="M58" s="542" t="s">
        <v>69</v>
      </c>
      <c r="N58" s="542" t="s">
        <v>70</v>
      </c>
      <c r="O58" s="544" t="s">
        <v>13</v>
      </c>
      <c r="P58" s="544" t="s">
        <v>74</v>
      </c>
      <c r="Q58" s="544" t="s">
        <v>49</v>
      </c>
      <c r="R58" s="544" t="s">
        <v>53</v>
      </c>
      <c r="S58" s="544" t="s">
        <v>57</v>
      </c>
      <c r="T58" s="545" t="s">
        <v>75</v>
      </c>
    </row>
    <row r="59" spans="1:20" ht="21.75" customHeight="1" x14ac:dyDescent="0.2">
      <c r="A59" s="627" t="s">
        <v>14</v>
      </c>
      <c r="B59" s="546">
        <v>1</v>
      </c>
      <c r="C59" s="547" t="s">
        <v>15</v>
      </c>
      <c r="D59" s="410" t="str">
        <f>tkbieu!R12</f>
        <v>TIẾNG ANH 1</v>
      </c>
      <c r="E59" s="410">
        <f>tkbieu!R26</f>
        <v>0</v>
      </c>
      <c r="F59" s="410" t="str">
        <f>tkbieu!R40</f>
        <v>KỸ NĂNG</v>
      </c>
      <c r="G59" s="410">
        <f>tkbieu!R54</f>
        <v>0</v>
      </c>
      <c r="H59" s="410">
        <f>tkbieu!R68</f>
        <v>0</v>
      </c>
      <c r="I59" s="281">
        <f>tkbieu!R82</f>
        <v>0</v>
      </c>
      <c r="J59" s="178"/>
      <c r="L59" s="627" t="s">
        <v>14</v>
      </c>
      <c r="M59" s="546">
        <v>1</v>
      </c>
      <c r="N59" s="547" t="s">
        <v>15</v>
      </c>
      <c r="O59" s="242">
        <f>tkbieu!S12</f>
        <v>0</v>
      </c>
      <c r="P59" s="242">
        <f>tkbieu!S26</f>
        <v>0</v>
      </c>
      <c r="Q59" s="242" t="str">
        <f>tkbieu!S40</f>
        <v>GIÁO DỤC</v>
      </c>
      <c r="R59" s="242">
        <f>tkbieu!S54</f>
        <v>0</v>
      </c>
      <c r="S59" s="242">
        <f>tkbieu!S68</f>
        <v>0</v>
      </c>
      <c r="T59" s="281">
        <f>tkbieu!S82</f>
        <v>0</v>
      </c>
    </row>
    <row r="60" spans="1:20" ht="21.75" customHeight="1" thickBot="1" x14ac:dyDescent="0.25">
      <c r="A60" s="628"/>
      <c r="B60" s="548">
        <v>2</v>
      </c>
      <c r="C60" s="549" t="s">
        <v>17</v>
      </c>
      <c r="D60" s="410">
        <f>tkbieu!R13</f>
        <v>0</v>
      </c>
      <c r="E60" s="410">
        <f>tkbieu!R27</f>
        <v>0</v>
      </c>
      <c r="F60" s="410" t="str">
        <f>tkbieu!R41</f>
        <v>THIẾT YẾU</v>
      </c>
      <c r="G60" s="410">
        <f>tkbieu!R55</f>
        <v>0</v>
      </c>
      <c r="H60" s="410">
        <f>tkbieu!R69</f>
        <v>0</v>
      </c>
      <c r="I60" s="259">
        <f>tkbieu!R83</f>
        <v>0</v>
      </c>
      <c r="J60" s="178"/>
      <c r="L60" s="628"/>
      <c r="M60" s="548">
        <v>2</v>
      </c>
      <c r="N60" s="549" t="s">
        <v>17</v>
      </c>
      <c r="O60" s="242">
        <f>tkbieu!S13</f>
        <v>0</v>
      </c>
      <c r="P60" s="242">
        <f>tkbieu!S27</f>
        <v>0</v>
      </c>
      <c r="Q60" s="242" t="str">
        <f>tkbieu!S41</f>
        <v>THỂ CHẤT</v>
      </c>
      <c r="R60" s="242">
        <f>tkbieu!S55</f>
        <v>0</v>
      </c>
      <c r="S60" s="242">
        <f>tkbieu!S69</f>
        <v>0</v>
      </c>
      <c r="T60" s="259">
        <f>tkbieu!S83</f>
        <v>0</v>
      </c>
    </row>
    <row r="61" spans="1:20" ht="21.75" customHeight="1" thickTop="1" x14ac:dyDescent="0.2">
      <c r="A61" s="628"/>
      <c r="B61" s="550">
        <v>3</v>
      </c>
      <c r="C61" s="551" t="s">
        <v>19</v>
      </c>
      <c r="D61" s="418" t="str">
        <f>tkbieu!R14</f>
        <v>HỌC GHÉP</v>
      </c>
      <c r="E61" s="418">
        <f>tkbieu!R28</f>
        <v>0</v>
      </c>
      <c r="F61" s="418" t="str">
        <f>tkbieu!R42</f>
        <v>HỌC GHÉP
AD TỪ 05/10</v>
      </c>
      <c r="G61" s="418">
        <f>tkbieu!R56</f>
        <v>0</v>
      </c>
      <c r="H61" s="418">
        <f>tkbieu!R70</f>
        <v>0</v>
      </c>
      <c r="I61" s="262">
        <f>tkbieu!R84</f>
        <v>0</v>
      </c>
      <c r="J61" s="178"/>
      <c r="L61" s="628"/>
      <c r="M61" s="550">
        <v>3</v>
      </c>
      <c r="N61" s="551" t="s">
        <v>19</v>
      </c>
      <c r="O61" s="246">
        <f>tkbieu!S14</f>
        <v>0</v>
      </c>
      <c r="P61" s="475">
        <f>tkbieu!S28</f>
        <v>0</v>
      </c>
      <c r="Q61" s="418" t="str">
        <f>tkbieu!S42</f>
        <v>HỌC GHÉP</v>
      </c>
      <c r="R61" s="494">
        <f>tkbieu!S56</f>
        <v>0</v>
      </c>
      <c r="S61" s="476">
        <f>tkbieu!S70</f>
        <v>0</v>
      </c>
      <c r="T61" s="510">
        <f>tkbieu!S84</f>
        <v>0</v>
      </c>
    </row>
    <row r="62" spans="1:20" ht="21.75" customHeight="1" x14ac:dyDescent="0.2">
      <c r="A62" s="628"/>
      <c r="B62" s="552">
        <v>4</v>
      </c>
      <c r="C62" s="553" t="s">
        <v>20</v>
      </c>
      <c r="D62" s="248" t="str">
        <f>tkbieu!R15</f>
        <v>A210</v>
      </c>
      <c r="E62" s="248">
        <f>tkbieu!R29</f>
        <v>0</v>
      </c>
      <c r="F62" s="248" t="str">
        <f>tkbieu!R43</f>
        <v>A210</v>
      </c>
      <c r="G62" s="248">
        <f>tkbieu!R57</f>
        <v>0</v>
      </c>
      <c r="H62" s="248">
        <f>tkbieu!R71</f>
        <v>0</v>
      </c>
      <c r="I62" s="263">
        <f>tkbieu!R85</f>
        <v>0</v>
      </c>
      <c r="J62" s="178"/>
      <c r="L62" s="628"/>
      <c r="M62" s="552">
        <v>4</v>
      </c>
      <c r="N62" s="553" t="s">
        <v>20</v>
      </c>
      <c r="O62" s="248">
        <f>tkbieu!S15</f>
        <v>0</v>
      </c>
      <c r="P62" s="248">
        <f>tkbieu!S29</f>
        <v>0</v>
      </c>
      <c r="Q62" s="248" t="str">
        <f>tkbieu!S43</f>
        <v>S. TRƯỜNG</v>
      </c>
      <c r="R62" s="248">
        <f>tkbieu!S57</f>
        <v>0</v>
      </c>
      <c r="S62" s="248">
        <f>tkbieu!S71</f>
        <v>0</v>
      </c>
      <c r="T62" s="263">
        <f>tkbieu!S85</f>
        <v>0</v>
      </c>
    </row>
    <row r="63" spans="1:20" ht="21.75" customHeight="1" x14ac:dyDescent="0.2">
      <c r="A63" s="628"/>
      <c r="B63" s="554">
        <v>5</v>
      </c>
      <c r="C63" s="555" t="s">
        <v>76</v>
      </c>
      <c r="D63" s="539" t="str">
        <f>tkbieu!R16</f>
        <v>T. C. HOÀNG</v>
      </c>
      <c r="E63" s="539">
        <f>tkbieu!R30</f>
        <v>0</v>
      </c>
      <c r="F63" s="539" t="str">
        <f>tkbieu!R44</f>
        <v>C. LINH</v>
      </c>
      <c r="G63" s="539">
        <f>tkbieu!R58</f>
        <v>0</v>
      </c>
      <c r="H63" s="539">
        <f>tkbieu!R72</f>
        <v>0</v>
      </c>
      <c r="I63" s="259">
        <f>tkbieu!R86</f>
        <v>0</v>
      </c>
      <c r="J63" s="178"/>
      <c r="L63" s="628"/>
      <c r="M63" s="554">
        <v>5</v>
      </c>
      <c r="N63" s="555" t="s">
        <v>76</v>
      </c>
      <c r="O63" s="250">
        <f>tkbieu!S16</f>
        <v>0</v>
      </c>
      <c r="P63" s="242">
        <f>tkbieu!S30</f>
        <v>0</v>
      </c>
      <c r="Q63" s="242" t="str">
        <f>tkbieu!S44</f>
        <v>T. THANH</v>
      </c>
      <c r="R63" s="242">
        <f>tkbieu!S58</f>
        <v>0</v>
      </c>
      <c r="S63" s="250">
        <f>tkbieu!S72</f>
        <v>0</v>
      </c>
      <c r="T63" s="259">
        <f>tkbieu!S86</f>
        <v>0</v>
      </c>
    </row>
    <row r="64" spans="1:20" ht="21.75" customHeight="1" thickBot="1" x14ac:dyDescent="0.25">
      <c r="A64" s="629"/>
      <c r="B64" s="353"/>
      <c r="C64" s="252"/>
      <c r="D64" s="506"/>
      <c r="E64" s="507"/>
      <c r="F64" s="618" t="s">
        <v>1093</v>
      </c>
      <c r="G64" s="509"/>
      <c r="H64" s="313"/>
      <c r="I64" s="290"/>
      <c r="J64" s="178"/>
      <c r="L64" s="629"/>
      <c r="M64" s="353"/>
      <c r="N64" s="252"/>
      <c r="O64" s="287"/>
      <c r="P64" s="312"/>
      <c r="Q64" s="288"/>
      <c r="R64" s="289"/>
      <c r="S64" s="313"/>
      <c r="T64" s="290"/>
    </row>
    <row r="65" spans="1:20" ht="21.75" customHeight="1" thickTop="1" x14ac:dyDescent="0.2">
      <c r="A65" s="712" t="s">
        <v>27</v>
      </c>
      <c r="B65" s="552">
        <v>6</v>
      </c>
      <c r="C65" s="551" t="s">
        <v>28</v>
      </c>
      <c r="D65" s="600" t="str">
        <f>tkbieu!R19</f>
        <v>HỌC VHPT</v>
      </c>
      <c r="E65" s="604" t="str">
        <f>tkbieu!R33</f>
        <v>HỌC VHPT</v>
      </c>
      <c r="F65" s="604" t="str">
        <f>tkbieu!R47</f>
        <v>HỌC VHPT</v>
      </c>
      <c r="G65" s="604" t="str">
        <f>tkbieu!R61</f>
        <v>HỌC VHPT</v>
      </c>
      <c r="H65" s="604" t="str">
        <f>tkbieu!R75</f>
        <v>HỌC VHPT</v>
      </c>
      <c r="I65" s="279">
        <f>tkbieu!R89</f>
        <v>0</v>
      </c>
      <c r="J65" s="178"/>
      <c r="L65" s="712" t="s">
        <v>27</v>
      </c>
      <c r="M65" s="552">
        <v>6</v>
      </c>
      <c r="N65" s="551" t="s">
        <v>28</v>
      </c>
      <c r="O65" s="242" t="str">
        <f>tkbieu!S19</f>
        <v>GIÁO DỤC</v>
      </c>
      <c r="P65" s="261">
        <f>tkbieu!S33</f>
        <v>0</v>
      </c>
      <c r="Q65" s="261" t="str">
        <f>tkbieu!S47</f>
        <v>TIẾNG ANH 1</v>
      </c>
      <c r="R65" s="261">
        <f>tkbieu!S61</f>
        <v>0</v>
      </c>
      <c r="S65" s="261">
        <f>tkbieu!S75</f>
        <v>0</v>
      </c>
      <c r="T65" s="279">
        <f>tkbieu!S89</f>
        <v>0</v>
      </c>
    </row>
    <row r="66" spans="1:20" ht="21.75" customHeight="1" thickBot="1" x14ac:dyDescent="0.25">
      <c r="A66" s="628"/>
      <c r="B66" s="548">
        <v>7</v>
      </c>
      <c r="C66" s="553" t="s">
        <v>33</v>
      </c>
      <c r="D66" s="600" t="str">
        <f>tkbieu!R20</f>
        <v>THEO TKB</v>
      </c>
      <c r="E66" s="600" t="str">
        <f>tkbieu!R34</f>
        <v>THEO TKB</v>
      </c>
      <c r="F66" s="600" t="str">
        <f>tkbieu!R48</f>
        <v>THEO TKB</v>
      </c>
      <c r="G66" s="600" t="str">
        <f>tkbieu!R62</f>
        <v>THEO TKB</v>
      </c>
      <c r="H66" s="600" t="str">
        <f>tkbieu!R76</f>
        <v>THEO TKB</v>
      </c>
      <c r="I66" s="259">
        <f>tkbieu!R90</f>
        <v>0</v>
      </c>
      <c r="J66" s="178"/>
      <c r="L66" s="628"/>
      <c r="M66" s="548">
        <v>7</v>
      </c>
      <c r="N66" s="553" t="s">
        <v>33</v>
      </c>
      <c r="O66" s="242" t="str">
        <f>tkbieu!S20</f>
        <v>CHÍNH TRỊ</v>
      </c>
      <c r="P66" s="242">
        <f>tkbieu!S34</f>
        <v>0</v>
      </c>
      <c r="Q66" s="242">
        <f>tkbieu!S48</f>
        <v>0</v>
      </c>
      <c r="R66" s="242">
        <f>tkbieu!S62</f>
        <v>0</v>
      </c>
      <c r="S66" s="242">
        <f>tkbieu!S76</f>
        <v>0</v>
      </c>
      <c r="T66" s="259">
        <f>tkbieu!S90</f>
        <v>0</v>
      </c>
    </row>
    <row r="67" spans="1:20" ht="21.75" customHeight="1" thickTop="1" x14ac:dyDescent="0.2">
      <c r="A67" s="628"/>
      <c r="B67" s="550">
        <v>8</v>
      </c>
      <c r="C67" s="551" t="s">
        <v>36</v>
      </c>
      <c r="D67" s="600" t="str">
        <f>tkbieu!R21</f>
        <v>TTGDTX</v>
      </c>
      <c r="E67" s="599" t="str">
        <f>tkbieu!R35</f>
        <v>TTGDTX</v>
      </c>
      <c r="F67" s="605" t="str">
        <f>tkbieu!R49</f>
        <v>TTGDTX</v>
      </c>
      <c r="G67" s="606" t="str">
        <f>tkbieu!R63</f>
        <v>TTGDTX</v>
      </c>
      <c r="H67" s="601" t="str">
        <f>tkbieu!R77</f>
        <v>TTGDTX</v>
      </c>
      <c r="I67" s="510">
        <f>tkbieu!R91</f>
        <v>0</v>
      </c>
      <c r="J67" s="178"/>
      <c r="L67" s="628"/>
      <c r="M67" s="550">
        <v>8</v>
      </c>
      <c r="N67" s="551" t="s">
        <v>36</v>
      </c>
      <c r="O67" s="246" t="str">
        <f>tkbieu!S21</f>
        <v>HỌC GHÉP</v>
      </c>
      <c r="P67" s="475">
        <f>tkbieu!S35</f>
        <v>0</v>
      </c>
      <c r="Q67" s="418" t="str">
        <f>tkbieu!S49</f>
        <v>HỌC GHÉP</v>
      </c>
      <c r="R67" s="494">
        <f>tkbieu!S63</f>
        <v>0</v>
      </c>
      <c r="S67" s="476">
        <f>tkbieu!S77</f>
        <v>0</v>
      </c>
      <c r="T67" s="510">
        <f>tkbieu!S91</f>
        <v>0</v>
      </c>
    </row>
    <row r="68" spans="1:20" ht="21.75" customHeight="1" x14ac:dyDescent="0.2">
      <c r="A68" s="628"/>
      <c r="B68" s="552">
        <v>9</v>
      </c>
      <c r="C68" s="553" t="s">
        <v>37</v>
      </c>
      <c r="D68" s="531">
        <f>tkbieu!R22</f>
        <v>0</v>
      </c>
      <c r="E68" s="531">
        <f>tkbieu!R36</f>
        <v>0</v>
      </c>
      <c r="F68" s="531">
        <f>tkbieu!R50</f>
        <v>0</v>
      </c>
      <c r="G68" s="531">
        <f>tkbieu!R64</f>
        <v>0</v>
      </c>
      <c r="H68" s="531">
        <f>tkbieu!R78</f>
        <v>0</v>
      </c>
      <c r="I68" s="263">
        <f>tkbieu!R92</f>
        <v>0</v>
      </c>
      <c r="J68" s="178"/>
      <c r="L68" s="628"/>
      <c r="M68" s="552">
        <v>9</v>
      </c>
      <c r="N68" s="553" t="s">
        <v>37</v>
      </c>
      <c r="O68" s="248" t="str">
        <f>tkbieu!S22</f>
        <v>HỌC GHÉP</v>
      </c>
      <c r="P68" s="248">
        <f>tkbieu!S36</f>
        <v>0</v>
      </c>
      <c r="Q68" s="248" t="str">
        <f>tkbieu!S50</f>
        <v>A207</v>
      </c>
      <c r="R68" s="248">
        <f>tkbieu!S64</f>
        <v>0</v>
      </c>
      <c r="S68" s="248">
        <f>tkbieu!S78</f>
        <v>0</v>
      </c>
      <c r="T68" s="263">
        <f>tkbieu!S92</f>
        <v>0</v>
      </c>
    </row>
    <row r="69" spans="1:20" ht="21.75" customHeight="1" x14ac:dyDescent="0.2">
      <c r="A69" s="628"/>
      <c r="B69" s="554">
        <v>10</v>
      </c>
      <c r="C69" s="555" t="s">
        <v>77</v>
      </c>
      <c r="D69" s="534">
        <f>tkbieu!R23</f>
        <v>0</v>
      </c>
      <c r="E69" s="540">
        <f>tkbieu!R37</f>
        <v>0</v>
      </c>
      <c r="F69" s="534">
        <f>tkbieu!R51</f>
        <v>0</v>
      </c>
      <c r="G69" s="534">
        <f>tkbieu!R65</f>
        <v>0</v>
      </c>
      <c r="H69" s="532">
        <f>tkbieu!R79</f>
        <v>0</v>
      </c>
      <c r="I69" s="266">
        <f>tkbieu!R93</f>
        <v>0</v>
      </c>
      <c r="J69" s="178"/>
      <c r="L69" s="628"/>
      <c r="M69" s="554">
        <v>10</v>
      </c>
      <c r="N69" s="555" t="s">
        <v>77</v>
      </c>
      <c r="O69" s="250" t="str">
        <f>tkbieu!S23</f>
        <v>C. MI</v>
      </c>
      <c r="P69" s="291">
        <f>tkbieu!S37</f>
        <v>0</v>
      </c>
      <c r="Q69" s="250" t="str">
        <f>tkbieu!S51</f>
        <v>T. QUÂN</v>
      </c>
      <c r="R69" s="250">
        <f>tkbieu!S65</f>
        <v>0</v>
      </c>
      <c r="S69" s="265">
        <f>tkbieu!S79</f>
        <v>0</v>
      </c>
      <c r="T69" s="266">
        <f>tkbieu!S93</f>
        <v>0</v>
      </c>
    </row>
    <row r="70" spans="1:20" ht="21.75" customHeight="1" thickBot="1" x14ac:dyDescent="0.25">
      <c r="A70" s="631"/>
      <c r="B70" s="354"/>
      <c r="C70" s="269"/>
      <c r="D70" s="328"/>
      <c r="E70" s="277"/>
      <c r="F70" s="277"/>
      <c r="G70" s="277"/>
      <c r="H70" s="277"/>
      <c r="I70" s="330"/>
      <c r="J70" s="178"/>
      <c r="L70" s="631"/>
      <c r="M70" s="354"/>
      <c r="N70" s="269"/>
      <c r="O70" s="328"/>
      <c r="P70" s="277"/>
      <c r="Q70" s="277"/>
      <c r="R70" s="277"/>
      <c r="S70" s="277"/>
      <c r="T70" s="330"/>
    </row>
    <row r="71" spans="1:20" ht="16.5" customHeight="1" x14ac:dyDescent="0.2">
      <c r="J71" s="178"/>
    </row>
    <row r="72" spans="1:20" ht="22.5" customHeight="1" x14ac:dyDescent="0.2">
      <c r="A72" s="708" t="str">
        <f>A55</f>
        <v>ÁP DỤNG TỪ NGÀY 12/10 ĐẾN 30/10/2026</v>
      </c>
      <c r="B72" s="624"/>
      <c r="C72" s="624"/>
      <c r="D72" s="624"/>
      <c r="E72" s="624"/>
      <c r="F72" s="624"/>
      <c r="G72" s="624"/>
      <c r="H72" s="624"/>
      <c r="I72" s="624"/>
      <c r="J72" s="178"/>
    </row>
    <row r="73" spans="1:20" ht="18.75" customHeight="1" x14ac:dyDescent="0.2">
      <c r="A73" s="710"/>
      <c r="B73" s="624"/>
      <c r="C73" s="624"/>
      <c r="D73" s="624"/>
      <c r="E73" s="624"/>
      <c r="F73" s="624"/>
      <c r="G73" s="624"/>
      <c r="H73" s="624"/>
      <c r="I73" s="624"/>
      <c r="J73" s="178"/>
    </row>
    <row r="74" spans="1:20" ht="24" customHeight="1" thickBot="1" x14ac:dyDescent="0.25">
      <c r="A74" s="632" t="s">
        <v>65</v>
      </c>
      <c r="B74" s="633"/>
      <c r="C74" s="234" t="str">
        <f>tkbieu!Z10</f>
        <v>C26DT1</v>
      </c>
      <c r="D74" s="234"/>
      <c r="E74" s="235" t="s">
        <v>66</v>
      </c>
      <c r="F74" s="236">
        <f>tkbieu!Z9</f>
        <v>0</v>
      </c>
      <c r="G74" s="237"/>
      <c r="H74" s="238" t="s">
        <v>67</v>
      </c>
      <c r="I74" s="238"/>
      <c r="J74" s="239"/>
    </row>
    <row r="75" spans="1:20" ht="21" customHeight="1" x14ac:dyDescent="0.2">
      <c r="A75" s="541" t="s">
        <v>68</v>
      </c>
      <c r="B75" s="542" t="s">
        <v>69</v>
      </c>
      <c r="C75" s="542" t="s">
        <v>70</v>
      </c>
      <c r="D75" s="544" t="s">
        <v>13</v>
      </c>
      <c r="E75" s="544" t="s">
        <v>74</v>
      </c>
      <c r="F75" s="544" t="s">
        <v>49</v>
      </c>
      <c r="G75" s="544" t="s">
        <v>53</v>
      </c>
      <c r="H75" s="544" t="s">
        <v>57</v>
      </c>
      <c r="I75" s="545" t="s">
        <v>75</v>
      </c>
      <c r="J75" s="295"/>
      <c r="K75" s="295"/>
    </row>
    <row r="76" spans="1:20" ht="21" customHeight="1" x14ac:dyDescent="0.2">
      <c r="A76" s="627" t="s">
        <v>14</v>
      </c>
      <c r="B76" s="546">
        <v>1</v>
      </c>
      <c r="C76" s="547" t="s">
        <v>15</v>
      </c>
      <c r="D76" s="242" t="str">
        <f>tkbieu!Z12</f>
        <v>GIÁO DỤC</v>
      </c>
      <c r="E76" s="242">
        <f>tkbieu!Z26</f>
        <v>0</v>
      </c>
      <c r="F76" s="242" t="str">
        <f>tkbieu!Z40</f>
        <v>TIẾNG ANH 1</v>
      </c>
      <c r="G76" s="242">
        <f>tkbieu!Z54</f>
        <v>0</v>
      </c>
      <c r="H76" s="242">
        <f>tkbieu!Z68</f>
        <v>0</v>
      </c>
      <c r="I76" s="281">
        <f>tkbieu!Z82</f>
        <v>0</v>
      </c>
      <c r="J76" s="260"/>
      <c r="K76" s="301"/>
    </row>
    <row r="77" spans="1:20" ht="21" customHeight="1" thickBot="1" x14ac:dyDescent="0.25">
      <c r="A77" s="628"/>
      <c r="B77" s="548">
        <v>2</v>
      </c>
      <c r="C77" s="549" t="s">
        <v>17</v>
      </c>
      <c r="D77" s="242" t="str">
        <f>tkbieu!Z13</f>
        <v>CHÍNH TRỊ</v>
      </c>
      <c r="E77" s="242">
        <f>tkbieu!Z27</f>
        <v>0</v>
      </c>
      <c r="F77" s="242">
        <f>tkbieu!Z41</f>
        <v>0</v>
      </c>
      <c r="G77" s="242">
        <f>tkbieu!Z55</f>
        <v>0</v>
      </c>
      <c r="H77" s="242">
        <f>tkbieu!Z69</f>
        <v>0</v>
      </c>
      <c r="I77" s="259">
        <f>tkbieu!Z83</f>
        <v>0</v>
      </c>
      <c r="J77" s="260"/>
      <c r="K77" s="301"/>
    </row>
    <row r="78" spans="1:20" ht="21" customHeight="1" thickTop="1" x14ac:dyDescent="0.2">
      <c r="A78" s="628"/>
      <c r="B78" s="550">
        <v>3</v>
      </c>
      <c r="C78" s="551" t="s">
        <v>19</v>
      </c>
      <c r="D78" s="246" t="str">
        <f>tkbieu!Z14</f>
        <v>HỌC GHÉP</v>
      </c>
      <c r="E78" s="475">
        <f>tkbieu!Z28</f>
        <v>0</v>
      </c>
      <c r="F78" s="418" t="str">
        <f>tkbieu!Z42</f>
        <v>HỌC GHÉP</v>
      </c>
      <c r="G78" s="494">
        <f>tkbieu!Z56</f>
        <v>0</v>
      </c>
      <c r="H78" s="476">
        <f>tkbieu!Z70</f>
        <v>0</v>
      </c>
      <c r="I78" s="510">
        <f>tkbieu!Z84</f>
        <v>0</v>
      </c>
      <c r="J78" s="260"/>
      <c r="K78" s="301"/>
    </row>
    <row r="79" spans="1:20" ht="21" customHeight="1" x14ac:dyDescent="0.2">
      <c r="A79" s="628"/>
      <c r="B79" s="552">
        <v>4</v>
      </c>
      <c r="C79" s="553" t="s">
        <v>20</v>
      </c>
      <c r="D79" s="248" t="str">
        <f>tkbieu!Z15</f>
        <v>A207</v>
      </c>
      <c r="E79" s="248">
        <f>tkbieu!Z29</f>
        <v>0</v>
      </c>
      <c r="F79" s="248" t="str">
        <f>tkbieu!Z43</f>
        <v>A207</v>
      </c>
      <c r="G79" s="248">
        <f>tkbieu!Z57</f>
        <v>0</v>
      </c>
      <c r="H79" s="248">
        <f>tkbieu!Z71</f>
        <v>0</v>
      </c>
      <c r="I79" s="263">
        <f>tkbieu!Z85</f>
        <v>0</v>
      </c>
      <c r="J79" s="260"/>
      <c r="K79" s="349"/>
    </row>
    <row r="80" spans="1:20" ht="21" customHeight="1" x14ac:dyDescent="0.2">
      <c r="A80" s="628"/>
      <c r="B80" s="554">
        <v>5</v>
      </c>
      <c r="C80" s="555" t="s">
        <v>76</v>
      </c>
      <c r="D80" s="250" t="str">
        <f>tkbieu!Z16</f>
        <v>C. NGUYÊN</v>
      </c>
      <c r="E80" s="242">
        <f>tkbieu!Z30</f>
        <v>0</v>
      </c>
      <c r="F80" s="242" t="str">
        <f>tkbieu!Z44</f>
        <v>T. QUÂN</v>
      </c>
      <c r="G80" s="242">
        <f>tkbieu!Z58</f>
        <v>0</v>
      </c>
      <c r="H80" s="250">
        <f>tkbieu!Z72</f>
        <v>0</v>
      </c>
      <c r="I80" s="259">
        <f>tkbieu!Z86</f>
        <v>0</v>
      </c>
      <c r="J80" s="260"/>
      <c r="K80" s="301"/>
    </row>
    <row r="81" spans="1:20" ht="21" customHeight="1" thickBot="1" x14ac:dyDescent="0.25">
      <c r="A81" s="629"/>
      <c r="B81" s="353"/>
      <c r="C81" s="252"/>
      <c r="D81" s="287"/>
      <c r="E81" s="312"/>
      <c r="F81" s="288"/>
      <c r="G81" s="289"/>
      <c r="H81" s="313"/>
      <c r="I81" s="290"/>
      <c r="J81" s="339"/>
      <c r="K81" s="301"/>
    </row>
    <row r="82" spans="1:20" ht="23.25" customHeight="1" thickTop="1" x14ac:dyDescent="0.2">
      <c r="A82" s="712" t="s">
        <v>27</v>
      </c>
      <c r="B82" s="552">
        <v>6</v>
      </c>
      <c r="C82" s="551" t="s">
        <v>28</v>
      </c>
      <c r="D82" s="242">
        <f>tkbieu!Z19</f>
        <v>0</v>
      </c>
      <c r="E82" s="261">
        <f>tkbieu!Z33</f>
        <v>0</v>
      </c>
      <c r="F82" s="261" t="str">
        <f>tkbieu!Z47</f>
        <v>GIÁO DỤC</v>
      </c>
      <c r="G82" s="261">
        <f>tkbieu!Z61</f>
        <v>0</v>
      </c>
      <c r="H82" s="261">
        <f>tkbieu!Z75</f>
        <v>0</v>
      </c>
      <c r="I82" s="279">
        <f>tkbieu!Z89</f>
        <v>0</v>
      </c>
      <c r="J82" s="260"/>
      <c r="K82" s="301"/>
    </row>
    <row r="83" spans="1:20" ht="21" customHeight="1" thickBot="1" x14ac:dyDescent="0.25">
      <c r="A83" s="628"/>
      <c r="B83" s="548">
        <v>7</v>
      </c>
      <c r="C83" s="553" t="s">
        <v>33</v>
      </c>
      <c r="D83" s="242">
        <f>tkbieu!Z20</f>
        <v>0</v>
      </c>
      <c r="E83" s="242">
        <f>tkbieu!Z34</f>
        <v>0</v>
      </c>
      <c r="F83" s="242" t="str">
        <f>tkbieu!Z48</f>
        <v>THỂ CHẤT</v>
      </c>
      <c r="G83" s="242">
        <f>tkbieu!Z62</f>
        <v>0</v>
      </c>
      <c r="H83" s="242">
        <f>tkbieu!Z76</f>
        <v>0</v>
      </c>
      <c r="I83" s="259">
        <f>tkbieu!Z90</f>
        <v>0</v>
      </c>
      <c r="J83" s="260"/>
      <c r="K83" s="301"/>
    </row>
    <row r="84" spans="1:20" ht="24" customHeight="1" thickTop="1" x14ac:dyDescent="0.2">
      <c r="A84" s="628"/>
      <c r="B84" s="550">
        <v>8</v>
      </c>
      <c r="C84" s="551" t="s">
        <v>36</v>
      </c>
      <c r="D84" s="246">
        <f>tkbieu!Z21</f>
        <v>0</v>
      </c>
      <c r="E84" s="475">
        <f>tkbieu!Z35</f>
        <v>0</v>
      </c>
      <c r="F84" s="418" t="str">
        <f>tkbieu!Z49</f>
        <v>HỌC GHÉP</v>
      </c>
      <c r="G84" s="494">
        <f>tkbieu!Z63</f>
        <v>0</v>
      </c>
      <c r="H84" s="476">
        <f>tkbieu!Z77</f>
        <v>0</v>
      </c>
      <c r="I84" s="510">
        <f>tkbieu!Z91</f>
        <v>0</v>
      </c>
      <c r="J84" s="298"/>
      <c r="K84" s="301"/>
    </row>
    <row r="85" spans="1:20" ht="21" customHeight="1" x14ac:dyDescent="0.2">
      <c r="A85" s="628"/>
      <c r="B85" s="552">
        <v>9</v>
      </c>
      <c r="C85" s="553" t="s">
        <v>37</v>
      </c>
      <c r="D85" s="248">
        <f>tkbieu!Z22</f>
        <v>0</v>
      </c>
      <c r="E85" s="248">
        <f>tkbieu!Z36</f>
        <v>0</v>
      </c>
      <c r="F85" s="248" t="str">
        <f>tkbieu!Z50</f>
        <v>S. TRƯỜNG</v>
      </c>
      <c r="G85" s="248">
        <f>tkbieu!Z64</f>
        <v>0</v>
      </c>
      <c r="H85" s="248">
        <f>tkbieu!Z78</f>
        <v>0</v>
      </c>
      <c r="I85" s="263">
        <f>tkbieu!Z92</f>
        <v>0</v>
      </c>
      <c r="J85" s="260"/>
      <c r="K85" s="349"/>
    </row>
    <row r="86" spans="1:20" ht="21" customHeight="1" x14ac:dyDescent="0.2">
      <c r="A86" s="628"/>
      <c r="B86" s="554">
        <v>10</v>
      </c>
      <c r="C86" s="555" t="s">
        <v>77</v>
      </c>
      <c r="D86" s="250">
        <f>tkbieu!Z23</f>
        <v>0</v>
      </c>
      <c r="E86" s="291">
        <f>tkbieu!Z37</f>
        <v>0</v>
      </c>
      <c r="F86" s="250" t="str">
        <f>tkbieu!Z51</f>
        <v>T. THANH</v>
      </c>
      <c r="G86" s="250">
        <f>tkbieu!Z65</f>
        <v>0</v>
      </c>
      <c r="H86" s="265">
        <f>tkbieu!Z79</f>
        <v>0</v>
      </c>
      <c r="I86" s="266">
        <f>tkbieu!Z93</f>
        <v>0</v>
      </c>
      <c r="J86" s="260"/>
      <c r="K86" s="301"/>
    </row>
    <row r="87" spans="1:20" ht="21" customHeight="1" thickBot="1" x14ac:dyDescent="0.25">
      <c r="A87" s="631"/>
      <c r="B87" s="354"/>
      <c r="C87" s="269"/>
      <c r="D87" s="328"/>
      <c r="E87" s="277"/>
      <c r="F87" s="277"/>
      <c r="G87" s="277"/>
      <c r="H87" s="277"/>
      <c r="I87" s="330"/>
      <c r="J87" s="308"/>
      <c r="K87" s="301"/>
    </row>
    <row r="88" spans="1:20" ht="18.75" customHeight="1" x14ac:dyDescent="0.2">
      <c r="A88" s="284" t="s">
        <v>78</v>
      </c>
      <c r="I88" s="478"/>
      <c r="J88" s="478"/>
      <c r="K88" s="478"/>
      <c r="N88" s="331"/>
      <c r="O88" s="331"/>
      <c r="P88" s="331"/>
      <c r="Q88" s="331"/>
      <c r="R88" s="331"/>
      <c r="S88" s="331"/>
      <c r="T88" s="331"/>
    </row>
    <row r="89" spans="1:20" ht="16.5" customHeight="1" x14ac:dyDescent="0.2">
      <c r="A89" s="284" t="s">
        <v>79</v>
      </c>
      <c r="I89" s="478"/>
      <c r="J89" s="478"/>
      <c r="K89" s="478"/>
    </row>
    <row r="90" spans="1:20" ht="16.5" customHeight="1" x14ac:dyDescent="0.2">
      <c r="B90" s="284" t="s">
        <v>80</v>
      </c>
      <c r="I90" s="478"/>
      <c r="J90" s="478"/>
      <c r="K90" s="478"/>
    </row>
    <row r="91" spans="1:20" ht="16.5" customHeight="1" x14ac:dyDescent="0.2">
      <c r="B91" s="284" t="s">
        <v>81</v>
      </c>
      <c r="I91" s="478"/>
      <c r="J91" s="478"/>
      <c r="K91" s="478"/>
    </row>
    <row r="92" spans="1:20" ht="16.5" customHeight="1" x14ac:dyDescent="0.2">
      <c r="B92" s="284" t="s">
        <v>82</v>
      </c>
      <c r="I92" s="478"/>
      <c r="J92" s="478"/>
      <c r="K92" s="478"/>
    </row>
    <row r="93" spans="1:20" ht="16.5" customHeight="1" x14ac:dyDescent="0.2">
      <c r="I93" s="478"/>
      <c r="J93" s="478"/>
      <c r="K93" s="478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6.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  <row r="917" spans="10:10" ht="12.75" customHeight="1" x14ac:dyDescent="0.2">
      <c r="J917" s="178"/>
    </row>
  </sheetData>
  <mergeCells count="46">
    <mergeCell ref="A1:T1"/>
    <mergeCell ref="A76:A81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5:I55"/>
    <mergeCell ref="A65:A70"/>
    <mergeCell ref="L41:L46"/>
    <mergeCell ref="A82:A87"/>
    <mergeCell ref="L30:L35"/>
    <mergeCell ref="L59:L64"/>
    <mergeCell ref="L65:L70"/>
    <mergeCell ref="A56:I56"/>
    <mergeCell ref="A57:B57"/>
    <mergeCell ref="A59:A64"/>
    <mergeCell ref="L55:T55"/>
    <mergeCell ref="L56:T56"/>
    <mergeCell ref="L57:M57"/>
    <mergeCell ref="A72:I72"/>
    <mergeCell ref="A73:I73"/>
    <mergeCell ref="A74:B74"/>
    <mergeCell ref="A30:A35"/>
    <mergeCell ref="A41:A46"/>
    <mergeCell ref="A47:A52"/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11" zoomScaleNormal="100" workbookViewId="0">
      <selection activeCell="D9" sqref="D9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15" t="s">
        <v>1104</v>
      </c>
      <c r="B1" s="716"/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  <c r="N1" s="716"/>
      <c r="O1" s="716"/>
      <c r="P1" s="717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18" t="s">
        <v>89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719"/>
      <c r="P2" s="720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21" t="s">
        <v>90</v>
      </c>
      <c r="B3" s="722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23" t="s">
        <v>95</v>
      </c>
      <c r="B4" s="722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24" t="s">
        <v>110</v>
      </c>
      <c r="B5" s="722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25" t="s">
        <v>133</v>
      </c>
      <c r="B7" s="726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27" t="s">
        <v>1105</v>
      </c>
      <c r="B8" s="374" t="s">
        <v>145</v>
      </c>
      <c r="C8" s="568" t="s">
        <v>993</v>
      </c>
      <c r="D8" s="568" t="s">
        <v>993</v>
      </c>
      <c r="E8" s="504" t="str">
        <f>tkbieu!I16</f>
        <v>C. NGUYÊN</v>
      </c>
      <c r="F8" s="504" t="str">
        <f>tkbieu!G16</f>
        <v>C. LINH</v>
      </c>
      <c r="G8" s="504" t="str">
        <f>tkbieu!E16</f>
        <v>C. Q. PHƯƠNG</v>
      </c>
      <c r="H8" s="504" t="str">
        <f>tkbieu!R16</f>
        <v>T. C. HOÀNG</v>
      </c>
      <c r="I8" s="569"/>
      <c r="J8" s="569"/>
      <c r="K8" s="570" t="s">
        <v>994</v>
      </c>
      <c r="L8" s="570" t="s">
        <v>994</v>
      </c>
      <c r="M8" s="621" t="s">
        <v>1118</v>
      </c>
      <c r="N8" s="621" t="s">
        <v>1118</v>
      </c>
      <c r="O8" s="375"/>
      <c r="P8" s="375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28"/>
      <c r="B9" s="376" t="s">
        <v>146</v>
      </c>
      <c r="C9" s="536"/>
      <c r="D9" s="378"/>
      <c r="E9" s="378" t="str">
        <f>tkbieu!F23</f>
        <v>T. QUÂN</v>
      </c>
      <c r="F9" s="571" t="s">
        <v>1036</v>
      </c>
      <c r="G9" s="571" t="s">
        <v>1036</v>
      </c>
      <c r="H9" s="378" t="str">
        <f>tkbieu!K23</f>
        <v>C. MI</v>
      </c>
      <c r="I9" s="536"/>
      <c r="J9" s="536"/>
      <c r="K9" s="572" t="s">
        <v>994</v>
      </c>
      <c r="L9" s="572" t="s">
        <v>994</v>
      </c>
      <c r="M9" s="459" t="s">
        <v>1118</v>
      </c>
      <c r="N9" s="622" t="s">
        <v>1118</v>
      </c>
      <c r="O9" s="379"/>
      <c r="P9" s="380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29" t="s">
        <v>1106</v>
      </c>
      <c r="B10" s="381" t="s">
        <v>145</v>
      </c>
      <c r="C10" s="573" t="s">
        <v>993</v>
      </c>
      <c r="D10" s="573" t="s">
        <v>993</v>
      </c>
      <c r="E10" s="537" t="str">
        <f>tkbieu!O30</f>
        <v>C. L. PHƯƠNG</v>
      </c>
      <c r="F10" s="537" t="str">
        <f>tkbieu!K30</f>
        <v>T. CHƯƠNG</v>
      </c>
      <c r="G10" s="537" t="str">
        <f>tkbieu!E30</f>
        <v>T. Y. LONG</v>
      </c>
      <c r="H10" s="615" t="str">
        <f>tkbieu!F30</f>
        <v>T. THÔNG</v>
      </c>
      <c r="I10" s="460"/>
      <c r="J10" s="460"/>
      <c r="K10" s="460"/>
      <c r="L10" s="460"/>
      <c r="M10" s="460" t="s">
        <v>1118</v>
      </c>
      <c r="N10" s="460" t="s">
        <v>1118</v>
      </c>
      <c r="O10" s="383"/>
      <c r="P10" s="383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28"/>
      <c r="B11" s="384" t="s">
        <v>146</v>
      </c>
      <c r="C11" s="536"/>
      <c r="D11" s="378" t="str">
        <f>tkbieu!K37</f>
        <v>T. THOẠI</v>
      </c>
      <c r="E11" s="538"/>
      <c r="F11" s="571" t="s">
        <v>1036</v>
      </c>
      <c r="G11" s="571" t="s">
        <v>1036</v>
      </c>
      <c r="H11" s="378" t="str">
        <f>tkbieu!F37</f>
        <v>T. HUY</v>
      </c>
      <c r="I11" s="459"/>
      <c r="J11" s="459"/>
      <c r="K11" s="459"/>
      <c r="L11" s="459"/>
      <c r="M11" s="459" t="s">
        <v>1118</v>
      </c>
      <c r="N11" s="459" t="s">
        <v>1118</v>
      </c>
      <c r="O11" s="377"/>
      <c r="P11" s="377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30" t="s">
        <v>1107</v>
      </c>
      <c r="B12" s="385" t="s">
        <v>145</v>
      </c>
      <c r="C12" s="573" t="s">
        <v>993</v>
      </c>
      <c r="D12" s="573" t="s">
        <v>993</v>
      </c>
      <c r="E12" s="574" t="str">
        <f>tkbieu!I44</f>
        <v>T. QUÂN</v>
      </c>
      <c r="F12" s="592" t="str">
        <f>tkbieu!G44</f>
        <v>T. C. HOÀNG</v>
      </c>
      <c r="G12" s="592" t="str">
        <f>tkbieu!E44</f>
        <v>C. HỒNG</v>
      </c>
      <c r="H12" s="574" t="str">
        <f>tkbieu!T44</f>
        <v>C. LINH</v>
      </c>
      <c r="I12" s="574"/>
      <c r="J12" s="574"/>
      <c r="K12" s="575" t="s">
        <v>994</v>
      </c>
      <c r="L12" s="575" t="s">
        <v>994</v>
      </c>
      <c r="M12" s="460" t="s">
        <v>1118</v>
      </c>
      <c r="N12" s="460" t="s">
        <v>1118</v>
      </c>
      <c r="O12" s="386"/>
      <c r="P12" s="386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28"/>
      <c r="B13" s="384" t="s">
        <v>146</v>
      </c>
      <c r="C13" s="536"/>
      <c r="D13" s="536"/>
      <c r="E13" s="505" t="str">
        <f>tkbieu!K51</f>
        <v>T. QUÂN</v>
      </c>
      <c r="F13" s="571" t="s">
        <v>1036</v>
      </c>
      <c r="G13" s="571" t="s">
        <v>1036</v>
      </c>
      <c r="H13" s="505" t="str">
        <f>tkbieu!F51</f>
        <v>C. MI</v>
      </c>
      <c r="I13" s="505"/>
      <c r="J13" s="505"/>
      <c r="K13" s="572" t="s">
        <v>994</v>
      </c>
      <c r="L13" s="572" t="s">
        <v>994</v>
      </c>
      <c r="M13" s="459" t="s">
        <v>1118</v>
      </c>
      <c r="N13" s="459" t="s">
        <v>1118</v>
      </c>
      <c r="O13" s="379"/>
      <c r="P13" s="379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31" t="s">
        <v>1108</v>
      </c>
      <c r="B14" s="387" t="s">
        <v>145</v>
      </c>
      <c r="C14" s="573" t="s">
        <v>993</v>
      </c>
      <c r="D14" s="573" t="s">
        <v>993</v>
      </c>
      <c r="E14" s="576" t="s">
        <v>1099</v>
      </c>
      <c r="F14" s="383" t="str">
        <f>tkbieu!O58</f>
        <v>C. NGUYỆT</v>
      </c>
      <c r="G14" s="383" t="str">
        <f>tkbieu!J58</f>
        <v>T. C. SƠN</v>
      </c>
      <c r="H14" s="592"/>
      <c r="I14" s="576"/>
      <c r="J14" s="576"/>
      <c r="K14" s="503"/>
      <c r="L14" s="503"/>
      <c r="M14" s="460" t="s">
        <v>1118</v>
      </c>
      <c r="N14" s="460" t="s">
        <v>1118</v>
      </c>
      <c r="O14" s="386"/>
      <c r="P14" s="386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28"/>
      <c r="B15" s="388" t="s">
        <v>146</v>
      </c>
      <c r="C15" s="378" t="str">
        <f>tkbieu!K65</f>
        <v>T. C. SƠN</v>
      </c>
      <c r="D15" s="536"/>
      <c r="E15" s="576"/>
      <c r="F15" s="571" t="s">
        <v>1036</v>
      </c>
      <c r="G15" s="571" t="s">
        <v>1036</v>
      </c>
      <c r="H15" s="576"/>
      <c r="I15" s="459"/>
      <c r="J15" s="459"/>
      <c r="K15" s="459"/>
      <c r="L15" s="459"/>
      <c r="M15" s="459" t="s">
        <v>1118</v>
      </c>
      <c r="N15" s="459" t="s">
        <v>1118</v>
      </c>
      <c r="O15" s="379"/>
      <c r="P15" s="379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32" t="s">
        <v>1109</v>
      </c>
      <c r="B16" s="389" t="s">
        <v>145</v>
      </c>
      <c r="C16" s="573" t="s">
        <v>993</v>
      </c>
      <c r="D16" s="573" t="s">
        <v>993</v>
      </c>
      <c r="E16" s="383" t="str">
        <f>tkbieu!E72</f>
        <v>T. V. HẢI</v>
      </c>
      <c r="F16" s="383"/>
      <c r="G16" s="592" t="str">
        <f>tkbieu!O72</f>
        <v>C. T. TRANG</v>
      </c>
      <c r="H16" s="613"/>
      <c r="I16" s="613" t="s">
        <v>1119</v>
      </c>
      <c r="J16" s="611"/>
      <c r="K16" s="575" t="s">
        <v>994</v>
      </c>
      <c r="L16" s="575" t="s">
        <v>994</v>
      </c>
      <c r="M16" s="460" t="s">
        <v>1118</v>
      </c>
      <c r="N16" s="460" t="s">
        <v>1118</v>
      </c>
      <c r="O16" s="375"/>
      <c r="P16" s="382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28"/>
      <c r="B17" s="384" t="s">
        <v>146</v>
      </c>
      <c r="C17" s="536"/>
      <c r="D17" s="536"/>
      <c r="E17" s="379" t="s">
        <v>1010</v>
      </c>
      <c r="F17" s="571" t="s">
        <v>1036</v>
      </c>
      <c r="G17" s="571" t="s">
        <v>1036</v>
      </c>
      <c r="H17" s="614"/>
      <c r="I17" s="379"/>
      <c r="J17" s="379"/>
      <c r="K17" s="379"/>
      <c r="L17" s="379"/>
      <c r="M17" s="459" t="s">
        <v>1118</v>
      </c>
      <c r="N17" s="459" t="s">
        <v>1118</v>
      </c>
      <c r="O17" s="379"/>
      <c r="P17" s="379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33" t="s">
        <v>1110</v>
      </c>
      <c r="B18" s="381" t="s">
        <v>145</v>
      </c>
      <c r="C18" s="382"/>
      <c r="D18" s="382"/>
      <c r="E18" s="503" t="s">
        <v>998</v>
      </c>
      <c r="F18" s="592" t="str">
        <f>tkbieu!J86</f>
        <v>C. THẢO</v>
      </c>
      <c r="G18" s="592" t="str">
        <f>tkbieu!V86</f>
        <v>C. S. MAI</v>
      </c>
      <c r="H18" s="382" t="s">
        <v>1099</v>
      </c>
      <c r="I18" s="382"/>
      <c r="J18" s="382"/>
      <c r="K18" s="382"/>
      <c r="L18" s="382"/>
      <c r="M18" s="382"/>
      <c r="N18" s="382"/>
      <c r="O18" s="382"/>
      <c r="P18" s="382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28"/>
      <c r="B19" s="376" t="s">
        <v>146</v>
      </c>
      <c r="C19" s="379"/>
      <c r="D19" s="379"/>
      <c r="E19" s="614"/>
      <c r="F19" s="459"/>
      <c r="G19" s="379"/>
      <c r="H19" s="379"/>
      <c r="I19" s="379"/>
      <c r="J19" s="380"/>
      <c r="K19" s="380"/>
      <c r="L19" s="380"/>
      <c r="M19" s="379"/>
      <c r="N19" s="379"/>
      <c r="O19" s="379"/>
      <c r="P19" s="379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13" t="s">
        <v>147</v>
      </c>
      <c r="B20" s="381" t="s">
        <v>145</v>
      </c>
      <c r="C20" s="382"/>
      <c r="D20" s="381"/>
      <c r="E20" s="386"/>
      <c r="F20" s="381"/>
      <c r="G20" s="386"/>
      <c r="H20" s="386"/>
      <c r="I20" s="386"/>
      <c r="J20" s="390"/>
      <c r="K20" s="382"/>
      <c r="L20" s="390"/>
      <c r="M20" s="375"/>
      <c r="N20" s="375"/>
      <c r="O20" s="386"/>
      <c r="P20" s="381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14"/>
      <c r="B21" s="376" t="s">
        <v>146</v>
      </c>
      <c r="C21" s="379"/>
      <c r="D21" s="376"/>
      <c r="E21" s="379"/>
      <c r="F21" s="376"/>
      <c r="G21" s="379"/>
      <c r="H21" s="379"/>
      <c r="I21" s="379"/>
      <c r="J21" s="376"/>
      <c r="K21" s="379"/>
      <c r="L21" s="379"/>
      <c r="M21" s="380"/>
      <c r="N21" s="380"/>
      <c r="O21" s="376"/>
      <c r="P21" s="376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1"/>
      <c r="C22" s="391"/>
      <c r="D22" s="392"/>
      <c r="E22" s="391"/>
      <c r="F22" s="391"/>
      <c r="G22" s="178"/>
      <c r="H22" s="178"/>
      <c r="I22" s="178"/>
      <c r="J22" s="178"/>
      <c r="K22" s="393"/>
      <c r="L22" s="394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2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620" t="s">
        <v>1103</v>
      </c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2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5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5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5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5" t="s">
        <v>160</v>
      </c>
      <c r="C5" s="396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397" t="s">
        <v>165</v>
      </c>
      <c r="D8" s="284" t="s">
        <v>166</v>
      </c>
      <c r="H8" s="735" t="s">
        <v>167</v>
      </c>
      <c r="I8" s="642"/>
      <c r="J8" s="642"/>
      <c r="K8" s="642"/>
      <c r="L8" s="642"/>
      <c r="M8" s="643"/>
    </row>
    <row r="9" spans="1:18" ht="12.75" hidden="1" customHeight="1" x14ac:dyDescent="0.2">
      <c r="A9" s="397" t="s">
        <v>168</v>
      </c>
      <c r="B9" s="397" t="s">
        <v>169</v>
      </c>
      <c r="C9" s="397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398" t="s">
        <v>179</v>
      </c>
      <c r="D10" s="397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399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399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5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5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36" t="s">
        <v>273</v>
      </c>
      <c r="I23" s="642"/>
      <c r="J23" s="642"/>
      <c r="K23" s="642"/>
      <c r="L23" s="642"/>
      <c r="M23" s="642"/>
      <c r="N23" s="642"/>
      <c r="O23" s="642"/>
      <c r="P23" s="642"/>
      <c r="Q23" s="642"/>
      <c r="R23" s="643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5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1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5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5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5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5" t="s">
        <v>421</v>
      </c>
      <c r="D43" s="284" t="s">
        <v>422</v>
      </c>
      <c r="G43" s="284">
        <v>6</v>
      </c>
      <c r="H43" s="400"/>
      <c r="I43" s="400"/>
      <c r="J43" s="400"/>
      <c r="K43" s="400"/>
      <c r="L43" s="400"/>
      <c r="M43" s="284" t="s">
        <v>398</v>
      </c>
      <c r="N43" s="400"/>
      <c r="O43" s="400"/>
      <c r="P43" s="400"/>
      <c r="Q43" s="400"/>
      <c r="R43" s="400"/>
    </row>
    <row r="44" spans="1:24" ht="12.75" hidden="1" customHeight="1" x14ac:dyDescent="0.2">
      <c r="A44" s="284" t="s">
        <v>423</v>
      </c>
      <c r="B44" s="284" t="s">
        <v>424</v>
      </c>
      <c r="C44" s="395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5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5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399" t="s">
        <v>454</v>
      </c>
      <c r="G49" s="284">
        <v>12</v>
      </c>
    </row>
    <row r="50" spans="4:22" ht="12.75" hidden="1" customHeight="1" x14ac:dyDescent="0.2">
      <c r="D50" s="399" t="s">
        <v>455</v>
      </c>
    </row>
    <row r="51" spans="4:22" ht="12.75" hidden="1" customHeight="1" x14ac:dyDescent="0.2">
      <c r="D51" s="399" t="s">
        <v>456</v>
      </c>
      <c r="H51" s="737" t="s">
        <v>457</v>
      </c>
      <c r="I51" s="642"/>
      <c r="J51" s="642"/>
      <c r="K51" s="642"/>
      <c r="L51" s="642"/>
      <c r="M51" s="642"/>
      <c r="N51" s="642"/>
      <c r="O51" s="642"/>
      <c r="P51" s="642"/>
      <c r="Q51" s="642"/>
      <c r="R51" s="738"/>
      <c r="S51" s="294"/>
      <c r="T51" s="294"/>
      <c r="U51" s="294"/>
      <c r="V51" s="294"/>
    </row>
    <row r="52" spans="4:22" ht="12.75" hidden="1" customHeight="1" x14ac:dyDescent="0.2">
      <c r="D52" s="399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399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399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399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399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399" t="s">
        <v>488</v>
      </c>
      <c r="G57" s="284">
        <v>6</v>
      </c>
      <c r="H57" s="400"/>
      <c r="I57" s="400"/>
      <c r="J57" s="400"/>
      <c r="K57" s="400"/>
      <c r="L57" s="400"/>
      <c r="M57" s="400"/>
      <c r="N57" s="400"/>
      <c r="O57" s="400"/>
      <c r="P57" s="400"/>
      <c r="Q57" s="400"/>
      <c r="R57" s="400"/>
    </row>
    <row r="58" spans="4:22" ht="12.75" hidden="1" customHeight="1" x14ac:dyDescent="0.2">
      <c r="D58" s="399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399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399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399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399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399" t="s">
        <v>504</v>
      </c>
      <c r="G63" s="284">
        <v>12</v>
      </c>
    </row>
    <row r="64" spans="4:22" ht="12.75" hidden="1" customHeight="1" x14ac:dyDescent="0.2">
      <c r="D64" s="399" t="s">
        <v>505</v>
      </c>
    </row>
    <row r="65" spans="4:22" ht="12.75" hidden="1" customHeight="1" x14ac:dyDescent="0.2">
      <c r="D65" s="399" t="s">
        <v>506</v>
      </c>
      <c r="H65" s="739" t="s">
        <v>507</v>
      </c>
      <c r="I65" s="642"/>
      <c r="J65" s="642"/>
      <c r="K65" s="642"/>
      <c r="L65" s="642"/>
      <c r="M65" s="642"/>
      <c r="N65" s="642"/>
      <c r="O65" s="642"/>
      <c r="P65" s="642"/>
      <c r="Q65" s="740"/>
    </row>
    <row r="66" spans="4:22" ht="12.75" hidden="1" customHeight="1" x14ac:dyDescent="0.2">
      <c r="D66" s="399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399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399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399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399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399" t="s">
        <v>540</v>
      </c>
      <c r="G71" s="284">
        <v>6</v>
      </c>
      <c r="H71" s="400"/>
      <c r="I71" s="400"/>
      <c r="J71" s="400"/>
      <c r="K71" s="400"/>
      <c r="L71" s="400"/>
      <c r="M71" s="400"/>
      <c r="N71" s="400"/>
      <c r="O71" s="400"/>
      <c r="P71" s="400"/>
      <c r="Q71" s="400"/>
    </row>
    <row r="72" spans="4:22" ht="12.75" hidden="1" customHeight="1" x14ac:dyDescent="0.2">
      <c r="D72" s="399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399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399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399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399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399" t="s">
        <v>551</v>
      </c>
      <c r="G77" s="284">
        <v>12</v>
      </c>
    </row>
    <row r="78" spans="4:22" ht="12.75" hidden="1" customHeight="1" x14ac:dyDescent="0.2">
      <c r="D78" s="399" t="s">
        <v>552</v>
      </c>
    </row>
    <row r="79" spans="4:22" ht="12.75" hidden="1" customHeight="1" x14ac:dyDescent="0.2">
      <c r="D79" s="399" t="s">
        <v>553</v>
      </c>
      <c r="H79" s="741" t="s">
        <v>4</v>
      </c>
      <c r="I79" s="642"/>
      <c r="J79" s="642"/>
      <c r="K79" s="642"/>
      <c r="L79" s="642"/>
      <c r="M79" s="642"/>
      <c r="N79" s="642"/>
      <c r="O79" s="642"/>
      <c r="P79" s="642"/>
      <c r="Q79" s="642"/>
      <c r="R79" s="642"/>
      <c r="S79" s="642"/>
      <c r="T79" s="642"/>
      <c r="U79" s="642"/>
      <c r="V79" s="740"/>
    </row>
    <row r="80" spans="4:22" ht="12.75" hidden="1" customHeight="1" x14ac:dyDescent="0.2">
      <c r="D80" s="399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399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0"/>
      <c r="I85" s="400"/>
      <c r="J85" s="400"/>
      <c r="K85" s="400"/>
      <c r="L85" s="400"/>
      <c r="M85" s="284" t="s">
        <v>582</v>
      </c>
      <c r="N85" s="400"/>
      <c r="O85" s="400"/>
      <c r="P85" s="400"/>
      <c r="Q85" s="400"/>
      <c r="R85" s="400"/>
      <c r="S85" s="400"/>
      <c r="T85" s="400"/>
      <c r="U85" s="400"/>
      <c r="V85" s="400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42" t="s">
        <v>599</v>
      </c>
      <c r="I94" s="740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0"/>
      <c r="I100" s="400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43" t="s">
        <v>639</v>
      </c>
      <c r="I108" s="642"/>
      <c r="J108" s="642"/>
      <c r="K108" s="642"/>
      <c r="L108" s="642"/>
      <c r="M108" s="642"/>
      <c r="N108" s="642"/>
      <c r="O108" s="642"/>
      <c r="P108" s="642"/>
      <c r="Q108" s="642"/>
      <c r="R108" s="738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0"/>
      <c r="I114" s="400"/>
      <c r="J114" s="400"/>
      <c r="K114" s="400"/>
      <c r="L114" s="400"/>
      <c r="M114" s="400"/>
      <c r="N114" s="400"/>
      <c r="O114" s="400"/>
      <c r="P114" s="400"/>
      <c r="Q114" s="400"/>
      <c r="R114" s="400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42" t="s">
        <v>699</v>
      </c>
      <c r="I123" s="740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0"/>
      <c r="I129" s="400"/>
      <c r="J129" s="400"/>
      <c r="K129" s="400"/>
      <c r="L129" s="400"/>
      <c r="M129" s="400"/>
      <c r="N129" s="400"/>
      <c r="O129" s="400"/>
      <c r="P129" s="400"/>
      <c r="Q129" s="400"/>
      <c r="R129" s="400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34" t="s">
        <v>736</v>
      </c>
      <c r="E133" s="624"/>
      <c r="G133" s="284">
        <v>10</v>
      </c>
      <c r="I133" s="284" t="s">
        <v>250</v>
      </c>
    </row>
    <row r="134" spans="4:21" ht="12.75" customHeight="1" x14ac:dyDescent="0.2">
      <c r="D134" s="734" t="s">
        <v>737</v>
      </c>
      <c r="E134" s="624"/>
      <c r="G134" s="284">
        <v>11</v>
      </c>
    </row>
    <row r="135" spans="4:21" ht="12.75" customHeight="1" x14ac:dyDescent="0.2">
      <c r="D135" s="734" t="s">
        <v>738</v>
      </c>
      <c r="E135" s="624"/>
      <c r="G135" s="284">
        <v>12</v>
      </c>
    </row>
    <row r="136" spans="4:21" ht="12.75" customHeight="1" x14ac:dyDescent="0.2">
      <c r="D136" s="734" t="s">
        <v>739</v>
      </c>
      <c r="E136" s="624"/>
    </row>
    <row r="137" spans="4:21" ht="12.75" customHeight="1" x14ac:dyDescent="0.2">
      <c r="D137" s="734" t="s">
        <v>740</v>
      </c>
      <c r="E137" s="624"/>
    </row>
    <row r="138" spans="4:21" ht="12.75" customHeight="1" x14ac:dyDescent="0.2">
      <c r="D138" s="734" t="s">
        <v>741</v>
      </c>
      <c r="E138" s="624"/>
    </row>
    <row r="139" spans="4:21" ht="12.75" customHeight="1" x14ac:dyDescent="0.2">
      <c r="D139" s="734" t="s">
        <v>742</v>
      </c>
      <c r="E139" s="624"/>
    </row>
    <row r="140" spans="4:21" ht="12.75" customHeight="1" x14ac:dyDescent="0.2">
      <c r="D140" s="734" t="s">
        <v>743</v>
      </c>
      <c r="E140" s="624"/>
    </row>
    <row r="141" spans="4:21" ht="12.75" customHeight="1" x14ac:dyDescent="0.2">
      <c r="D141" s="734" t="s">
        <v>744</v>
      </c>
      <c r="E141" s="624"/>
    </row>
    <row r="142" spans="4:21" ht="12.75" customHeight="1" x14ac:dyDescent="0.2">
      <c r="D142" s="734" t="s">
        <v>745</v>
      </c>
      <c r="E142" s="624"/>
    </row>
    <row r="143" spans="4:21" ht="12.75" customHeight="1" x14ac:dyDescent="0.2">
      <c r="D143" s="734" t="s">
        <v>746</v>
      </c>
      <c r="E143" s="624"/>
    </row>
    <row r="144" spans="4:21" ht="12.75" customHeight="1" x14ac:dyDescent="0.2">
      <c r="D144" s="734" t="s">
        <v>747</v>
      </c>
      <c r="E144" s="624"/>
    </row>
    <row r="145" spans="4:5" ht="12.75" customHeight="1" x14ac:dyDescent="0.2">
      <c r="D145" s="734" t="s">
        <v>748</v>
      </c>
      <c r="E145" s="624"/>
    </row>
    <row r="146" spans="4:5" ht="12.75" customHeight="1" x14ac:dyDescent="0.2">
      <c r="D146" s="734" t="s">
        <v>749</v>
      </c>
      <c r="E146" s="624"/>
    </row>
    <row r="147" spans="4:5" ht="12.75" customHeight="1" x14ac:dyDescent="0.2">
      <c r="D147" s="734" t="s">
        <v>750</v>
      </c>
      <c r="E147" s="624"/>
    </row>
    <row r="148" spans="4:5" ht="12.75" customHeight="1" x14ac:dyDescent="0.2">
      <c r="D148" s="734" t="s">
        <v>751</v>
      </c>
      <c r="E148" s="624"/>
    </row>
    <row r="149" spans="4:5" ht="12.75" customHeight="1" x14ac:dyDescent="0.2">
      <c r="D149" s="734" t="s">
        <v>752</v>
      </c>
      <c r="E149" s="624"/>
    </row>
    <row r="150" spans="4:5" ht="12.75" customHeight="1" x14ac:dyDescent="0.2">
      <c r="D150" s="734" t="s">
        <v>753</v>
      </c>
      <c r="E150" s="624"/>
    </row>
    <row r="151" spans="4:5" ht="12.75" customHeight="1" x14ac:dyDescent="0.2">
      <c r="D151" s="734" t="s">
        <v>754</v>
      </c>
      <c r="E151" s="624"/>
    </row>
    <row r="152" spans="4:5" ht="12.75" customHeight="1" x14ac:dyDescent="0.2">
      <c r="D152" s="734" t="s">
        <v>755</v>
      </c>
      <c r="E152" s="624"/>
    </row>
    <row r="153" spans="4:5" ht="12.75" customHeight="1" x14ac:dyDescent="0.2">
      <c r="D153" s="734" t="s">
        <v>756</v>
      </c>
      <c r="E153" s="624"/>
    </row>
    <row r="154" spans="4:5" ht="12.75" customHeight="1" x14ac:dyDescent="0.2">
      <c r="D154" s="734" t="s">
        <v>757</v>
      </c>
      <c r="E154" s="624"/>
    </row>
    <row r="155" spans="4:5" ht="12.75" customHeight="1" x14ac:dyDescent="0.2">
      <c r="D155" s="734" t="s">
        <v>758</v>
      </c>
      <c r="E155" s="624"/>
    </row>
    <row r="156" spans="4:5" ht="12.75" customHeight="1" x14ac:dyDescent="0.2">
      <c r="D156" s="734" t="s">
        <v>759</v>
      </c>
      <c r="E156" s="624"/>
    </row>
    <row r="157" spans="4:5" ht="12.75" customHeight="1" x14ac:dyDescent="0.2">
      <c r="D157" s="734" t="s">
        <v>760</v>
      </c>
      <c r="E157" s="624"/>
    </row>
    <row r="158" spans="4:5" ht="12.75" customHeight="1" x14ac:dyDescent="0.2">
      <c r="D158" s="734" t="s">
        <v>761</v>
      </c>
      <c r="E158" s="624"/>
    </row>
    <row r="159" spans="4:5" ht="12.75" customHeight="1" x14ac:dyDescent="0.2">
      <c r="D159" s="734" t="s">
        <v>762</v>
      </c>
      <c r="E159" s="624"/>
    </row>
    <row r="160" spans="4:5" ht="12.75" customHeight="1" x14ac:dyDescent="0.2">
      <c r="D160" s="734" t="s">
        <v>763</v>
      </c>
      <c r="E160" s="624"/>
    </row>
    <row r="161" spans="4:5" ht="12.75" customHeight="1" x14ac:dyDescent="0.2">
      <c r="D161" s="734" t="s">
        <v>764</v>
      </c>
      <c r="E161" s="624"/>
    </row>
    <row r="162" spans="4:5" ht="12.75" customHeight="1" x14ac:dyDescent="0.2">
      <c r="D162" s="734" t="s">
        <v>765</v>
      </c>
      <c r="E162" s="624"/>
    </row>
    <row r="163" spans="4:5" ht="12.75" customHeight="1" x14ac:dyDescent="0.2">
      <c r="D163" s="734" t="s">
        <v>766</v>
      </c>
      <c r="E163" s="624"/>
    </row>
    <row r="164" spans="4:5" ht="12.75" customHeight="1" x14ac:dyDescent="0.2">
      <c r="D164" s="734" t="s">
        <v>767</v>
      </c>
      <c r="E164" s="624"/>
    </row>
    <row r="165" spans="4:5" ht="12.75" customHeight="1" x14ac:dyDescent="0.2">
      <c r="D165" s="734" t="s">
        <v>768</v>
      </c>
      <c r="E165" s="624"/>
    </row>
    <row r="166" spans="4:5" ht="12.75" customHeight="1" x14ac:dyDescent="0.2">
      <c r="D166" s="734" t="s">
        <v>769</v>
      </c>
      <c r="E166" s="624"/>
    </row>
    <row r="167" spans="4:5" ht="12.75" customHeight="1" x14ac:dyDescent="0.2">
      <c r="D167" s="734" t="s">
        <v>770</v>
      </c>
      <c r="E167" s="624"/>
    </row>
    <row r="168" spans="4:5" ht="12.75" customHeight="1" x14ac:dyDescent="0.2">
      <c r="D168" s="734" t="s">
        <v>771</v>
      </c>
      <c r="E168" s="624"/>
    </row>
    <row r="169" spans="4:5" ht="12.75" customHeight="1" x14ac:dyDescent="0.2">
      <c r="D169" s="734" t="s">
        <v>772</v>
      </c>
      <c r="E169" s="624"/>
    </row>
    <row r="170" spans="4:5" ht="12.75" customHeight="1" x14ac:dyDescent="0.2">
      <c r="D170" s="734" t="s">
        <v>773</v>
      </c>
      <c r="E170" s="624"/>
    </row>
    <row r="171" spans="4:5" ht="12.75" customHeight="1" x14ac:dyDescent="0.2">
      <c r="D171" s="734" t="s">
        <v>774</v>
      </c>
      <c r="E171" s="624"/>
    </row>
    <row r="172" spans="4:5" ht="12.75" customHeight="1" x14ac:dyDescent="0.2">
      <c r="D172" s="734" t="s">
        <v>775</v>
      </c>
      <c r="E172" s="624"/>
    </row>
    <row r="173" spans="4:5" ht="12.75" customHeight="1" x14ac:dyDescent="0.2">
      <c r="D173" s="734" t="s">
        <v>776</v>
      </c>
      <c r="E173" s="624"/>
    </row>
    <row r="174" spans="4:5" ht="12.75" customHeight="1" x14ac:dyDescent="0.2">
      <c r="D174" s="734" t="s">
        <v>777</v>
      </c>
      <c r="E174" s="624"/>
    </row>
    <row r="175" spans="4:5" ht="12.75" customHeight="1" x14ac:dyDescent="0.2">
      <c r="D175" s="734" t="s">
        <v>778</v>
      </c>
      <c r="E175" s="624"/>
    </row>
    <row r="176" spans="4:5" ht="12.75" customHeight="1" x14ac:dyDescent="0.2">
      <c r="D176" s="734" t="s">
        <v>779</v>
      </c>
      <c r="E176" s="624"/>
    </row>
    <row r="177" spans="4:5" ht="12.75" customHeight="1" x14ac:dyDescent="0.2">
      <c r="D177" s="734" t="s">
        <v>780</v>
      </c>
      <c r="E177" s="624"/>
    </row>
    <row r="178" spans="4:5" ht="12.75" customHeight="1" x14ac:dyDescent="0.2">
      <c r="D178" s="734" t="s">
        <v>781</v>
      </c>
      <c r="E178" s="624"/>
    </row>
    <row r="179" spans="4:5" ht="12.75" customHeight="1" x14ac:dyDescent="0.2">
      <c r="D179" s="734" t="s">
        <v>782</v>
      </c>
      <c r="E179" s="624"/>
    </row>
    <row r="180" spans="4:5" ht="12.75" customHeight="1" x14ac:dyDescent="0.2">
      <c r="D180" s="734" t="s">
        <v>783</v>
      </c>
      <c r="E180" s="624"/>
    </row>
    <row r="181" spans="4:5" ht="12.75" customHeight="1" x14ac:dyDescent="0.2">
      <c r="D181" s="734" t="s">
        <v>784</v>
      </c>
      <c r="E181" s="624"/>
    </row>
    <row r="182" spans="4:5" ht="12.75" customHeight="1" x14ac:dyDescent="0.2">
      <c r="D182" s="734" t="s">
        <v>785</v>
      </c>
      <c r="E182" s="624"/>
    </row>
    <row r="183" spans="4:5" ht="12.75" customHeight="1" x14ac:dyDescent="0.2">
      <c r="D183" s="734" t="s">
        <v>786</v>
      </c>
      <c r="E183" s="624"/>
    </row>
    <row r="184" spans="4:5" ht="12.75" customHeight="1" x14ac:dyDescent="0.2">
      <c r="D184" s="734" t="s">
        <v>787</v>
      </c>
      <c r="E184" s="624"/>
    </row>
    <row r="185" spans="4:5" ht="12.75" customHeight="1" x14ac:dyDescent="0.2">
      <c r="D185" s="734" t="s">
        <v>788</v>
      </c>
      <c r="E185" s="624"/>
    </row>
    <row r="186" spans="4:5" ht="12.75" customHeight="1" x14ac:dyDescent="0.2">
      <c r="D186" s="734" t="s">
        <v>789</v>
      </c>
      <c r="E186" s="624"/>
    </row>
    <row r="187" spans="4:5" ht="12.75" customHeight="1" x14ac:dyDescent="0.2">
      <c r="D187" s="734" t="s">
        <v>790</v>
      </c>
      <c r="E187" s="624"/>
    </row>
    <row r="188" spans="4:5" ht="12.75" customHeight="1" x14ac:dyDescent="0.2">
      <c r="D188" s="734" t="s">
        <v>791</v>
      </c>
      <c r="E188" s="624"/>
    </row>
    <row r="189" spans="4:5" ht="12.75" customHeight="1" x14ac:dyDescent="0.2">
      <c r="D189" s="734" t="s">
        <v>792</v>
      </c>
      <c r="E189" s="624"/>
    </row>
    <row r="190" spans="4:5" ht="12.75" customHeight="1" x14ac:dyDescent="0.2">
      <c r="D190" s="734" t="s">
        <v>793</v>
      </c>
      <c r="E190" s="624"/>
    </row>
    <row r="191" spans="4:5" ht="12.75" customHeight="1" x14ac:dyDescent="0.2">
      <c r="D191" s="734" t="s">
        <v>794</v>
      </c>
      <c r="E191" s="624"/>
    </row>
    <row r="192" spans="4:5" ht="12.75" customHeight="1" x14ac:dyDescent="0.2">
      <c r="D192" s="734" t="s">
        <v>795</v>
      </c>
      <c r="E192" s="624"/>
    </row>
    <row r="193" spans="4:5" ht="12.75" customHeight="1" x14ac:dyDescent="0.2">
      <c r="D193" s="734" t="s">
        <v>796</v>
      </c>
      <c r="E193" s="624"/>
    </row>
    <row r="194" spans="4:5" ht="12.75" customHeight="1" x14ac:dyDescent="0.2">
      <c r="D194" s="734" t="s">
        <v>797</v>
      </c>
      <c r="E194" s="624"/>
    </row>
    <row r="195" spans="4:5" ht="12.75" customHeight="1" x14ac:dyDescent="0.2">
      <c r="D195" s="734" t="s">
        <v>798</v>
      </c>
      <c r="E195" s="624"/>
    </row>
    <row r="196" spans="4:5" ht="12.75" customHeight="1" x14ac:dyDescent="0.2">
      <c r="D196" s="734" t="s">
        <v>799</v>
      </c>
      <c r="E196" s="624"/>
    </row>
    <row r="197" spans="4:5" ht="12.75" customHeight="1" x14ac:dyDescent="0.2">
      <c r="D197" s="734" t="s">
        <v>800</v>
      </c>
      <c r="E197" s="624"/>
    </row>
    <row r="198" spans="4:5" ht="12.75" customHeight="1" x14ac:dyDescent="0.2">
      <c r="D198" s="734" t="s">
        <v>801</v>
      </c>
      <c r="E198" s="624"/>
    </row>
    <row r="199" spans="4:5" ht="12.75" customHeight="1" x14ac:dyDescent="0.2">
      <c r="D199" s="734" t="s">
        <v>802</v>
      </c>
      <c r="E199" s="624"/>
    </row>
    <row r="200" spans="4:5" ht="12.75" customHeight="1" x14ac:dyDescent="0.2">
      <c r="D200" s="734" t="s">
        <v>803</v>
      </c>
      <c r="E200" s="624"/>
    </row>
    <row r="201" spans="4:5" ht="12.75" customHeight="1" x14ac:dyDescent="0.2">
      <c r="D201" s="734" t="s">
        <v>804</v>
      </c>
      <c r="E201" s="624"/>
    </row>
    <row r="202" spans="4:5" ht="12.75" customHeight="1" x14ac:dyDescent="0.2">
      <c r="D202" s="734" t="s">
        <v>805</v>
      </c>
      <c r="E202" s="624"/>
    </row>
    <row r="203" spans="4:5" ht="12.75" customHeight="1" x14ac:dyDescent="0.2">
      <c r="D203" s="734" t="s">
        <v>806</v>
      </c>
      <c r="E203" s="624"/>
    </row>
    <row r="204" spans="4:5" ht="12.75" customHeight="1" x14ac:dyDescent="0.2">
      <c r="D204" s="734" t="s">
        <v>807</v>
      </c>
      <c r="E204" s="624"/>
    </row>
    <row r="205" spans="4:5" ht="12.75" customHeight="1" x14ac:dyDescent="0.2">
      <c r="D205" s="734" t="s">
        <v>808</v>
      </c>
      <c r="E205" s="624"/>
    </row>
    <row r="206" spans="4:5" ht="12.75" customHeight="1" x14ac:dyDescent="0.2">
      <c r="D206" s="734" t="s">
        <v>809</v>
      </c>
      <c r="E206" s="624"/>
    </row>
    <row r="207" spans="4:5" ht="12.75" customHeight="1" x14ac:dyDescent="0.2">
      <c r="D207" s="734" t="s">
        <v>810</v>
      </c>
      <c r="E207" s="624"/>
    </row>
    <row r="208" spans="4:5" ht="12.75" customHeight="1" x14ac:dyDescent="0.2">
      <c r="D208" s="734" t="s">
        <v>811</v>
      </c>
      <c r="E208" s="624"/>
    </row>
    <row r="209" spans="4:5" ht="12.75" customHeight="1" x14ac:dyDescent="0.2">
      <c r="D209" s="734" t="s">
        <v>812</v>
      </c>
      <c r="E209" s="624"/>
    </row>
    <row r="210" spans="4:5" ht="12.75" customHeight="1" x14ac:dyDescent="0.2">
      <c r="D210" s="734" t="s">
        <v>811</v>
      </c>
      <c r="E210" s="624"/>
    </row>
    <row r="211" spans="4:5" ht="12.75" customHeight="1" x14ac:dyDescent="0.2">
      <c r="D211" s="734" t="s">
        <v>813</v>
      </c>
      <c r="E211" s="624"/>
    </row>
    <row r="212" spans="4:5" ht="12.75" customHeight="1" x14ac:dyDescent="0.2">
      <c r="D212" s="734" t="s">
        <v>814</v>
      </c>
      <c r="E212" s="624"/>
    </row>
    <row r="213" spans="4:5" ht="12.75" customHeight="1" x14ac:dyDescent="0.2">
      <c r="D213" s="734" t="s">
        <v>815</v>
      </c>
      <c r="E213" s="624"/>
    </row>
    <row r="214" spans="4:5" ht="12.75" customHeight="1" x14ac:dyDescent="0.2">
      <c r="D214" s="734" t="s">
        <v>816</v>
      </c>
      <c r="E214" s="624"/>
    </row>
    <row r="215" spans="4:5" ht="12.75" customHeight="1" x14ac:dyDescent="0.2">
      <c r="D215" s="734" t="s">
        <v>817</v>
      </c>
      <c r="E215" s="624"/>
    </row>
    <row r="216" spans="4:5" ht="12.75" customHeight="1" x14ac:dyDescent="0.2">
      <c r="D216" s="734" t="s">
        <v>818</v>
      </c>
      <c r="E216" s="624"/>
    </row>
    <row r="217" spans="4:5" ht="12.75" customHeight="1" x14ac:dyDescent="0.2">
      <c r="D217" s="734" t="s">
        <v>819</v>
      </c>
      <c r="E217" s="624"/>
    </row>
    <row r="218" spans="4:5" ht="12.75" customHeight="1" x14ac:dyDescent="0.2">
      <c r="D218" s="734" t="s">
        <v>820</v>
      </c>
      <c r="E218" s="624"/>
    </row>
    <row r="219" spans="4:5" ht="12.75" customHeight="1" x14ac:dyDescent="0.2">
      <c r="D219" s="734" t="s">
        <v>821</v>
      </c>
      <c r="E219" s="624"/>
    </row>
    <row r="220" spans="4:5" ht="12.75" customHeight="1" x14ac:dyDescent="0.2">
      <c r="D220" s="734" t="s">
        <v>822</v>
      </c>
      <c r="E220" s="624"/>
    </row>
    <row r="221" spans="4:5" ht="12.75" customHeight="1" x14ac:dyDescent="0.2">
      <c r="D221" s="734" t="s">
        <v>823</v>
      </c>
      <c r="E221" s="624"/>
    </row>
    <row r="222" spans="4:5" ht="12.75" customHeight="1" x14ac:dyDescent="0.2">
      <c r="D222" s="734" t="s">
        <v>824</v>
      </c>
      <c r="E222" s="624"/>
    </row>
    <row r="223" spans="4:5" ht="12.75" customHeight="1" x14ac:dyDescent="0.2">
      <c r="D223" s="734" t="s">
        <v>825</v>
      </c>
      <c r="E223" s="624"/>
    </row>
    <row r="224" spans="4:5" ht="12.75" customHeight="1" x14ac:dyDescent="0.2">
      <c r="D224" s="734" t="s">
        <v>826</v>
      </c>
      <c r="E224" s="624"/>
    </row>
    <row r="225" spans="4:5" ht="12.75" customHeight="1" x14ac:dyDescent="0.2">
      <c r="D225" s="734" t="s">
        <v>827</v>
      </c>
      <c r="E225" s="624"/>
    </row>
    <row r="226" spans="4:5" ht="12.75" customHeight="1" x14ac:dyDescent="0.2">
      <c r="D226" s="734" t="s">
        <v>828</v>
      </c>
      <c r="E226" s="624"/>
    </row>
    <row r="227" spans="4:5" ht="12.75" customHeight="1" x14ac:dyDescent="0.2">
      <c r="D227" s="734" t="s">
        <v>829</v>
      </c>
      <c r="E227" s="624"/>
    </row>
    <row r="228" spans="4:5" ht="12.75" customHeight="1" x14ac:dyDescent="0.2">
      <c r="D228" s="734" t="s">
        <v>830</v>
      </c>
      <c r="E228" s="624"/>
    </row>
    <row r="229" spans="4:5" ht="12.75" customHeight="1" x14ac:dyDescent="0.2">
      <c r="D229" s="734" t="s">
        <v>831</v>
      </c>
      <c r="E229" s="624"/>
    </row>
    <row r="230" spans="4:5" ht="12.75" customHeight="1" x14ac:dyDescent="0.2">
      <c r="D230" s="734" t="s">
        <v>832</v>
      </c>
      <c r="E230" s="624"/>
    </row>
    <row r="231" spans="4:5" ht="12.75" customHeight="1" x14ac:dyDescent="0.2">
      <c r="D231" s="734" t="s">
        <v>833</v>
      </c>
      <c r="E231" s="624"/>
    </row>
    <row r="232" spans="4:5" ht="12.75" customHeight="1" x14ac:dyDescent="0.2">
      <c r="D232" s="734" t="s">
        <v>834</v>
      </c>
      <c r="E232" s="624"/>
    </row>
    <row r="233" spans="4:5" ht="12.75" customHeight="1" x14ac:dyDescent="0.2">
      <c r="D233" s="734" t="s">
        <v>835</v>
      </c>
      <c r="E233" s="624"/>
    </row>
    <row r="234" spans="4:5" ht="12.75" customHeight="1" x14ac:dyDescent="0.2">
      <c r="D234" s="734" t="s">
        <v>836</v>
      </c>
      <c r="E234" s="624"/>
    </row>
    <row r="235" spans="4:5" ht="12.75" customHeight="1" x14ac:dyDescent="0.2">
      <c r="D235" s="734" t="s">
        <v>837</v>
      </c>
      <c r="E235" s="624"/>
    </row>
    <row r="236" spans="4:5" ht="12.75" customHeight="1" x14ac:dyDescent="0.2">
      <c r="D236" s="734" t="s">
        <v>838</v>
      </c>
      <c r="E236" s="624"/>
    </row>
    <row r="237" spans="4:5" ht="12.75" customHeight="1" x14ac:dyDescent="0.2">
      <c r="D237" s="734" t="s">
        <v>839</v>
      </c>
      <c r="E237" s="624"/>
    </row>
    <row r="238" spans="4:5" ht="12.75" customHeight="1" x14ac:dyDescent="0.2">
      <c r="D238" s="734" t="s">
        <v>840</v>
      </c>
      <c r="E238" s="624"/>
    </row>
    <row r="239" spans="4:5" ht="12.75" customHeight="1" x14ac:dyDescent="0.2">
      <c r="D239" s="734" t="s">
        <v>841</v>
      </c>
      <c r="E239" s="624"/>
    </row>
    <row r="240" spans="4:5" ht="12.75" customHeight="1" x14ac:dyDescent="0.2">
      <c r="D240" s="734" t="s">
        <v>842</v>
      </c>
      <c r="E240" s="624"/>
    </row>
    <row r="241" spans="4:5" ht="12.75" customHeight="1" x14ac:dyDescent="0.2">
      <c r="D241" s="734" t="s">
        <v>843</v>
      </c>
      <c r="E241" s="624"/>
    </row>
    <row r="242" spans="4:5" ht="12.75" customHeight="1" x14ac:dyDescent="0.2">
      <c r="D242" s="734" t="s">
        <v>844</v>
      </c>
      <c r="E242" s="624"/>
    </row>
    <row r="243" spans="4:5" ht="12.75" customHeight="1" x14ac:dyDescent="0.2">
      <c r="D243" s="734" t="s">
        <v>845</v>
      </c>
      <c r="E243" s="624"/>
    </row>
    <row r="244" spans="4:5" ht="12.75" customHeight="1" x14ac:dyDescent="0.2">
      <c r="D244" s="734" t="s">
        <v>846</v>
      </c>
      <c r="E244" s="624"/>
    </row>
    <row r="245" spans="4:5" ht="12.75" customHeight="1" x14ac:dyDescent="0.2">
      <c r="D245" s="734" t="s">
        <v>847</v>
      </c>
      <c r="E245" s="624"/>
    </row>
    <row r="246" spans="4:5" ht="12.75" customHeight="1" x14ac:dyDescent="0.2">
      <c r="D246" s="734" t="s">
        <v>848</v>
      </c>
      <c r="E246" s="624"/>
    </row>
    <row r="247" spans="4:5" ht="12.75" customHeight="1" x14ac:dyDescent="0.2">
      <c r="D247" s="734" t="s">
        <v>849</v>
      </c>
      <c r="E247" s="624"/>
    </row>
    <row r="248" spans="4:5" ht="12.75" customHeight="1" x14ac:dyDescent="0.2">
      <c r="D248" s="734" t="s">
        <v>850</v>
      </c>
      <c r="E248" s="624"/>
    </row>
    <row r="249" spans="4:5" ht="12.75" customHeight="1" x14ac:dyDescent="0.2">
      <c r="D249" s="734" t="s">
        <v>851</v>
      </c>
      <c r="E249" s="624"/>
    </row>
    <row r="250" spans="4:5" ht="12.75" customHeight="1" x14ac:dyDescent="0.2">
      <c r="D250" s="734" t="s">
        <v>852</v>
      </c>
      <c r="E250" s="624"/>
    </row>
    <row r="251" spans="4:5" ht="12.75" customHeight="1" x14ac:dyDescent="0.2">
      <c r="D251" s="734" t="s">
        <v>853</v>
      </c>
      <c r="E251" s="624"/>
    </row>
    <row r="252" spans="4:5" ht="12.75" customHeight="1" x14ac:dyDescent="0.2">
      <c r="D252" s="734" t="s">
        <v>854</v>
      </c>
      <c r="E252" s="624"/>
    </row>
    <row r="253" spans="4:5" ht="12.75" customHeight="1" x14ac:dyDescent="0.2">
      <c r="D253" s="734" t="s">
        <v>855</v>
      </c>
      <c r="E253" s="624"/>
    </row>
    <row r="254" spans="4:5" ht="12.75" customHeight="1" x14ac:dyDescent="0.2">
      <c r="D254" s="734" t="s">
        <v>856</v>
      </c>
      <c r="E254" s="624"/>
    </row>
    <row r="255" spans="4:5" ht="12.75" customHeight="1" x14ac:dyDescent="0.2">
      <c r="D255" s="734" t="s">
        <v>857</v>
      </c>
      <c r="E255" s="624"/>
    </row>
    <row r="256" spans="4:5" ht="12.75" customHeight="1" x14ac:dyDescent="0.2">
      <c r="D256" s="734" t="s">
        <v>858</v>
      </c>
      <c r="E256" s="624"/>
    </row>
    <row r="257" spans="4:5" ht="12.75" customHeight="1" x14ac:dyDescent="0.2">
      <c r="D257" s="734" t="s">
        <v>859</v>
      </c>
      <c r="E257" s="624"/>
    </row>
    <row r="258" spans="4:5" ht="12.75" customHeight="1" x14ac:dyDescent="0.2">
      <c r="D258" s="734" t="s">
        <v>860</v>
      </c>
      <c r="E258" s="624"/>
    </row>
    <row r="259" spans="4:5" ht="12.75" customHeight="1" x14ac:dyDescent="0.2">
      <c r="D259" s="734" t="s">
        <v>861</v>
      </c>
      <c r="E259" s="624"/>
    </row>
    <row r="260" spans="4:5" ht="12.75" customHeight="1" x14ac:dyDescent="0.2">
      <c r="D260" s="734" t="s">
        <v>862</v>
      </c>
      <c r="E260" s="624"/>
    </row>
    <row r="261" spans="4:5" ht="12.75" customHeight="1" x14ac:dyDescent="0.2">
      <c r="D261" s="734" t="s">
        <v>863</v>
      </c>
      <c r="E261" s="624"/>
    </row>
    <row r="262" spans="4:5" ht="12.75" customHeight="1" x14ac:dyDescent="0.2">
      <c r="D262" s="734" t="s">
        <v>864</v>
      </c>
      <c r="E262" s="624"/>
    </row>
    <row r="263" spans="4:5" ht="12.75" customHeight="1" x14ac:dyDescent="0.2">
      <c r="D263" s="734" t="s">
        <v>865</v>
      </c>
      <c r="E263" s="624"/>
    </row>
    <row r="264" spans="4:5" ht="12.75" customHeight="1" x14ac:dyDescent="0.2">
      <c r="D264" s="734" t="s">
        <v>866</v>
      </c>
      <c r="E264" s="624"/>
    </row>
    <row r="265" spans="4:5" ht="12.75" customHeight="1" x14ac:dyDescent="0.2">
      <c r="D265" s="734" t="s">
        <v>867</v>
      </c>
      <c r="E265" s="624"/>
    </row>
    <row r="266" spans="4:5" ht="12.75" customHeight="1" x14ac:dyDescent="0.2">
      <c r="D266" s="734" t="s">
        <v>868</v>
      </c>
      <c r="E266" s="624"/>
    </row>
    <row r="267" spans="4:5" ht="12.75" customHeight="1" x14ac:dyDescent="0.2">
      <c r="D267" s="734" t="s">
        <v>869</v>
      </c>
      <c r="E267" s="624"/>
    </row>
    <row r="268" spans="4:5" ht="12.75" customHeight="1" x14ac:dyDescent="0.2">
      <c r="D268" s="734" t="s">
        <v>870</v>
      </c>
      <c r="E268" s="624"/>
    </row>
    <row r="269" spans="4:5" ht="12.75" customHeight="1" x14ac:dyDescent="0.2">
      <c r="D269" s="734" t="s">
        <v>871</v>
      </c>
      <c r="E269" s="624"/>
    </row>
    <row r="270" spans="4:5" ht="12.75" customHeight="1" x14ac:dyDescent="0.2">
      <c r="D270" s="734" t="s">
        <v>872</v>
      </c>
      <c r="E270" s="624"/>
    </row>
    <row r="271" spans="4:5" ht="12.75" customHeight="1" x14ac:dyDescent="0.2">
      <c r="D271" s="734" t="s">
        <v>873</v>
      </c>
      <c r="E271" s="624"/>
    </row>
    <row r="272" spans="4:5" ht="12.75" customHeight="1" x14ac:dyDescent="0.2">
      <c r="D272" s="734" t="s">
        <v>874</v>
      </c>
      <c r="E272" s="624"/>
    </row>
    <row r="273" spans="4:5" ht="12.75" customHeight="1" x14ac:dyDescent="0.2">
      <c r="D273" s="734" t="s">
        <v>875</v>
      </c>
      <c r="E273" s="624"/>
    </row>
    <row r="274" spans="4:5" ht="12.75" customHeight="1" x14ac:dyDescent="0.2">
      <c r="D274" s="734" t="s">
        <v>876</v>
      </c>
      <c r="E274" s="624"/>
    </row>
    <row r="275" spans="4:5" ht="12.75" customHeight="1" x14ac:dyDescent="0.2">
      <c r="D275" s="734" t="s">
        <v>877</v>
      </c>
      <c r="E275" s="624"/>
    </row>
    <row r="276" spans="4:5" ht="12.75" customHeight="1" x14ac:dyDescent="0.2">
      <c r="D276" s="734" t="s">
        <v>878</v>
      </c>
      <c r="E276" s="624"/>
    </row>
    <row r="277" spans="4:5" ht="12.75" customHeight="1" x14ac:dyDescent="0.2">
      <c r="D277" s="734" t="s">
        <v>879</v>
      </c>
      <c r="E277" s="624"/>
    </row>
    <row r="278" spans="4:5" ht="12.75" customHeight="1" x14ac:dyDescent="0.2">
      <c r="D278" s="734" t="s">
        <v>880</v>
      </c>
      <c r="E278" s="624"/>
    </row>
    <row r="279" spans="4:5" ht="12.75" customHeight="1" x14ac:dyDescent="0.2">
      <c r="D279" s="734" t="s">
        <v>881</v>
      </c>
      <c r="E279" s="624"/>
    </row>
    <row r="280" spans="4:5" ht="12.75" customHeight="1" x14ac:dyDescent="0.2">
      <c r="D280" s="734" t="s">
        <v>882</v>
      </c>
      <c r="E280" s="624"/>
    </row>
    <row r="281" spans="4:5" ht="12.75" customHeight="1" x14ac:dyDescent="0.2">
      <c r="D281" s="734" t="s">
        <v>883</v>
      </c>
      <c r="E281" s="624"/>
    </row>
    <row r="282" spans="4:5" ht="12.75" customHeight="1" x14ac:dyDescent="0.2">
      <c r="D282" s="734" t="s">
        <v>884</v>
      </c>
      <c r="E282" s="624"/>
    </row>
    <row r="283" spans="4:5" ht="12.75" customHeight="1" x14ac:dyDescent="0.2">
      <c r="D283" s="734" t="s">
        <v>885</v>
      </c>
      <c r="E283" s="624"/>
    </row>
    <row r="284" spans="4:5" ht="12.75" customHeight="1" x14ac:dyDescent="0.2">
      <c r="D284" s="734" t="s">
        <v>886</v>
      </c>
      <c r="E284" s="624"/>
    </row>
    <row r="285" spans="4:5" ht="12.75" customHeight="1" x14ac:dyDescent="0.2">
      <c r="D285" s="734" t="s">
        <v>887</v>
      </c>
      <c r="E285" s="624"/>
    </row>
    <row r="286" spans="4:5" ht="12.75" customHeight="1" x14ac:dyDescent="0.2">
      <c r="D286" s="734" t="s">
        <v>888</v>
      </c>
      <c r="E286" s="624"/>
    </row>
    <row r="287" spans="4:5" ht="12.75" customHeight="1" x14ac:dyDescent="0.2">
      <c r="D287" s="734" t="s">
        <v>889</v>
      </c>
      <c r="E287" s="624"/>
    </row>
    <row r="288" spans="4:5" ht="12.75" customHeight="1" x14ac:dyDescent="0.2">
      <c r="D288" s="734" t="s">
        <v>890</v>
      </c>
      <c r="E288" s="624"/>
    </row>
    <row r="289" spans="4:5" ht="12.75" customHeight="1" x14ac:dyDescent="0.2">
      <c r="D289" s="734" t="s">
        <v>891</v>
      </c>
      <c r="E289" s="624"/>
    </row>
    <row r="290" spans="4:5" ht="12.75" customHeight="1" x14ac:dyDescent="0.2">
      <c r="D290" s="734" t="s">
        <v>892</v>
      </c>
      <c r="E290" s="624"/>
    </row>
    <row r="291" spans="4:5" ht="12.75" customHeight="1" x14ac:dyDescent="0.2">
      <c r="D291" s="734" t="s">
        <v>893</v>
      </c>
      <c r="E291" s="624"/>
    </row>
    <row r="292" spans="4:5" ht="12.75" customHeight="1" x14ac:dyDescent="0.2">
      <c r="D292" s="734" t="s">
        <v>894</v>
      </c>
      <c r="E292" s="624"/>
    </row>
    <row r="293" spans="4:5" ht="12.75" customHeight="1" x14ac:dyDescent="0.2">
      <c r="D293" s="734" t="s">
        <v>895</v>
      </c>
      <c r="E293" s="624"/>
    </row>
    <row r="294" spans="4:5" ht="12.75" customHeight="1" x14ac:dyDescent="0.2">
      <c r="D294" s="734" t="s">
        <v>896</v>
      </c>
      <c r="E294" s="624"/>
    </row>
    <row r="295" spans="4:5" ht="12.75" customHeight="1" x14ac:dyDescent="0.2">
      <c r="D295" s="734" t="s">
        <v>897</v>
      </c>
      <c r="E295" s="624"/>
    </row>
    <row r="296" spans="4:5" ht="12.75" customHeight="1" x14ac:dyDescent="0.2">
      <c r="D296" s="734" t="s">
        <v>898</v>
      </c>
      <c r="E296" s="624"/>
    </row>
    <row r="297" spans="4:5" ht="12.75" customHeight="1" x14ac:dyDescent="0.2">
      <c r="D297" s="734" t="s">
        <v>899</v>
      </c>
      <c r="E297" s="624"/>
    </row>
    <row r="298" spans="4:5" ht="12.75" customHeight="1" x14ac:dyDescent="0.2">
      <c r="D298" s="734" t="s">
        <v>900</v>
      </c>
      <c r="E298" s="624"/>
    </row>
    <row r="299" spans="4:5" ht="12.75" customHeight="1" x14ac:dyDescent="0.2">
      <c r="D299" s="734" t="s">
        <v>901</v>
      </c>
      <c r="E299" s="624"/>
    </row>
    <row r="300" spans="4:5" ht="12.75" customHeight="1" x14ac:dyDescent="0.2">
      <c r="D300" s="734" t="s">
        <v>902</v>
      </c>
      <c r="E300" s="624"/>
    </row>
    <row r="301" spans="4:5" ht="12.75" customHeight="1" x14ac:dyDescent="0.2">
      <c r="D301" s="734" t="s">
        <v>903</v>
      </c>
      <c r="E301" s="624"/>
    </row>
    <row r="302" spans="4:5" ht="12.75" customHeight="1" x14ac:dyDescent="0.2">
      <c r="D302" s="734" t="s">
        <v>904</v>
      </c>
      <c r="E302" s="624"/>
    </row>
    <row r="303" spans="4:5" ht="12.75" customHeight="1" x14ac:dyDescent="0.2">
      <c r="D303" s="734" t="s">
        <v>905</v>
      </c>
      <c r="E303" s="624"/>
    </row>
    <row r="304" spans="4:5" ht="12.75" customHeight="1" x14ac:dyDescent="0.2">
      <c r="D304" s="734" t="s">
        <v>906</v>
      </c>
      <c r="E304" s="624"/>
    </row>
    <row r="305" spans="4:5" ht="12.75" customHeight="1" x14ac:dyDescent="0.2">
      <c r="D305" s="734" t="s">
        <v>907</v>
      </c>
      <c r="E305" s="624"/>
    </row>
    <row r="306" spans="4:5" ht="12.75" customHeight="1" x14ac:dyDescent="0.2">
      <c r="D306" s="734" t="s">
        <v>908</v>
      </c>
      <c r="E306" s="624"/>
    </row>
    <row r="307" spans="4:5" ht="12.75" customHeight="1" x14ac:dyDescent="0.2">
      <c r="D307" s="734" t="s">
        <v>909</v>
      </c>
      <c r="E307" s="624"/>
    </row>
    <row r="308" spans="4:5" ht="12.75" customHeight="1" x14ac:dyDescent="0.2">
      <c r="D308" s="734" t="s">
        <v>910</v>
      </c>
      <c r="E308" s="624"/>
    </row>
    <row r="309" spans="4:5" ht="12.75" customHeight="1" x14ac:dyDescent="0.2">
      <c r="D309" s="734" t="s">
        <v>911</v>
      </c>
      <c r="E309" s="624"/>
    </row>
    <row r="310" spans="4:5" ht="12.75" customHeight="1" x14ac:dyDescent="0.2">
      <c r="D310" s="734" t="s">
        <v>912</v>
      </c>
      <c r="E310" s="624"/>
    </row>
    <row r="311" spans="4:5" ht="12.75" customHeight="1" x14ac:dyDescent="0.2">
      <c r="D311" s="734" t="s">
        <v>913</v>
      </c>
      <c r="E311" s="624"/>
    </row>
    <row r="312" spans="4:5" ht="12.75" customHeight="1" x14ac:dyDescent="0.2">
      <c r="D312" s="734" t="s">
        <v>914</v>
      </c>
      <c r="E312" s="624"/>
    </row>
    <row r="313" spans="4:5" ht="12.75" customHeight="1" x14ac:dyDescent="0.2">
      <c r="D313" s="734" t="s">
        <v>915</v>
      </c>
      <c r="E313" s="624"/>
    </row>
    <row r="314" spans="4:5" ht="12.75" customHeight="1" x14ac:dyDescent="0.2">
      <c r="D314" s="734" t="s">
        <v>916</v>
      </c>
      <c r="E314" s="624"/>
    </row>
    <row r="315" spans="4:5" ht="12.75" customHeight="1" x14ac:dyDescent="0.2">
      <c r="D315" s="734" t="s">
        <v>917</v>
      </c>
      <c r="E315" s="624"/>
    </row>
    <row r="316" spans="4:5" ht="12.75" customHeight="1" x14ac:dyDescent="0.2">
      <c r="D316" s="734" t="s">
        <v>918</v>
      </c>
      <c r="E316" s="624"/>
    </row>
    <row r="317" spans="4:5" ht="12.75" customHeight="1" x14ac:dyDescent="0.2">
      <c r="D317" s="734" t="s">
        <v>919</v>
      </c>
      <c r="E317" s="624"/>
    </row>
    <row r="318" spans="4:5" ht="12.75" customHeight="1" x14ac:dyDescent="0.2">
      <c r="D318" s="734" t="s">
        <v>920</v>
      </c>
      <c r="E318" s="624"/>
    </row>
    <row r="319" spans="4:5" ht="12.75" customHeight="1" x14ac:dyDescent="0.2">
      <c r="D319" s="734" t="s">
        <v>921</v>
      </c>
      <c r="E319" s="624"/>
    </row>
    <row r="320" spans="4:5" ht="12.75" customHeight="1" x14ac:dyDescent="0.2">
      <c r="D320" s="734" t="s">
        <v>922</v>
      </c>
      <c r="E320" s="624"/>
    </row>
    <row r="321" spans="4:5" ht="12.75" customHeight="1" x14ac:dyDescent="0.2">
      <c r="D321" s="734" t="s">
        <v>923</v>
      </c>
      <c r="E321" s="624"/>
    </row>
    <row r="322" spans="4:5" ht="12.75" customHeight="1" x14ac:dyDescent="0.2">
      <c r="D322" s="734" t="s">
        <v>924</v>
      </c>
      <c r="E322" s="624"/>
    </row>
    <row r="323" spans="4:5" ht="12.75" customHeight="1" x14ac:dyDescent="0.2">
      <c r="D323" s="734" t="s">
        <v>925</v>
      </c>
      <c r="E323" s="624"/>
    </row>
    <row r="324" spans="4:5" ht="12.75" customHeight="1" x14ac:dyDescent="0.2">
      <c r="D324" s="734" t="s">
        <v>926</v>
      </c>
      <c r="E324" s="624"/>
    </row>
    <row r="325" spans="4:5" ht="12.75" customHeight="1" x14ac:dyDescent="0.2">
      <c r="D325" s="734" t="s">
        <v>927</v>
      </c>
      <c r="E325" s="624"/>
    </row>
    <row r="326" spans="4:5" ht="12.75" customHeight="1" x14ac:dyDescent="0.2">
      <c r="D326" s="734" t="s">
        <v>928</v>
      </c>
      <c r="E326" s="624"/>
    </row>
    <row r="327" spans="4:5" ht="12.75" customHeight="1" x14ac:dyDescent="0.2">
      <c r="D327" s="734" t="s">
        <v>929</v>
      </c>
      <c r="E327" s="624"/>
    </row>
    <row r="328" spans="4:5" ht="12.75" customHeight="1" x14ac:dyDescent="0.2">
      <c r="D328" s="734" t="s">
        <v>930</v>
      </c>
      <c r="E328" s="624"/>
    </row>
    <row r="329" spans="4:5" ht="12.75" customHeight="1" x14ac:dyDescent="0.2">
      <c r="D329" s="734" t="s">
        <v>931</v>
      </c>
      <c r="E329" s="624"/>
    </row>
    <row r="330" spans="4:5" ht="12.75" customHeight="1" x14ac:dyDescent="0.2">
      <c r="D330" s="734" t="s">
        <v>932</v>
      </c>
      <c r="E330" s="624"/>
    </row>
    <row r="331" spans="4:5" ht="12.75" customHeight="1" x14ac:dyDescent="0.2">
      <c r="D331" s="734" t="s">
        <v>933</v>
      </c>
      <c r="E331" s="624"/>
    </row>
    <row r="332" spans="4:5" ht="12.75" customHeight="1" x14ac:dyDescent="0.2">
      <c r="D332" s="734" t="s">
        <v>934</v>
      </c>
      <c r="E332" s="624"/>
    </row>
    <row r="333" spans="4:5" ht="12.75" customHeight="1" x14ac:dyDescent="0.2">
      <c r="D333" s="734" t="s">
        <v>935</v>
      </c>
      <c r="E333" s="624"/>
    </row>
    <row r="334" spans="4:5" ht="12.75" customHeight="1" x14ac:dyDescent="0.2">
      <c r="D334" s="734" t="s">
        <v>936</v>
      </c>
      <c r="E334" s="624"/>
    </row>
    <row r="335" spans="4:5" ht="12.75" customHeight="1" x14ac:dyDescent="0.2">
      <c r="D335" s="734" t="s">
        <v>937</v>
      </c>
      <c r="E335" s="624"/>
    </row>
    <row r="336" spans="4:5" ht="12.75" customHeight="1" x14ac:dyDescent="0.2">
      <c r="D336" s="734" t="s">
        <v>938</v>
      </c>
      <c r="E336" s="624"/>
    </row>
    <row r="337" spans="4:5" ht="12.75" customHeight="1" x14ac:dyDescent="0.2">
      <c r="D337" s="734" t="s">
        <v>939</v>
      </c>
      <c r="E337" s="624"/>
    </row>
    <row r="338" spans="4:5" ht="12.75" customHeight="1" x14ac:dyDescent="0.2">
      <c r="D338" s="734" t="s">
        <v>940</v>
      </c>
      <c r="E338" s="624"/>
    </row>
    <row r="339" spans="4:5" ht="12.75" customHeight="1" x14ac:dyDescent="0.2">
      <c r="D339" s="734" t="s">
        <v>941</v>
      </c>
      <c r="E339" s="624"/>
    </row>
    <row r="340" spans="4:5" ht="12.75" customHeight="1" x14ac:dyDescent="0.2">
      <c r="D340" s="734" t="s">
        <v>942</v>
      </c>
      <c r="E340" s="624"/>
    </row>
    <row r="341" spans="4:5" ht="12.75" customHeight="1" x14ac:dyDescent="0.2">
      <c r="D341" s="734" t="s">
        <v>943</v>
      </c>
      <c r="E341" s="624"/>
    </row>
    <row r="342" spans="4:5" ht="12.75" customHeight="1" x14ac:dyDescent="0.2">
      <c r="D342" s="734" t="s">
        <v>944</v>
      </c>
      <c r="E342" s="624"/>
    </row>
    <row r="343" spans="4:5" ht="12.75" customHeight="1" x14ac:dyDescent="0.2">
      <c r="D343" s="734" t="s">
        <v>945</v>
      </c>
      <c r="E343" s="624"/>
    </row>
    <row r="344" spans="4:5" ht="12.75" customHeight="1" x14ac:dyDescent="0.2">
      <c r="D344" s="734" t="s">
        <v>946</v>
      </c>
      <c r="E344" s="624"/>
    </row>
    <row r="345" spans="4:5" ht="12.75" customHeight="1" x14ac:dyDescent="0.2">
      <c r="D345" s="734" t="s">
        <v>947</v>
      </c>
      <c r="E345" s="624"/>
    </row>
    <row r="346" spans="4:5" ht="12.75" customHeight="1" x14ac:dyDescent="0.2">
      <c r="D346" s="734" t="s">
        <v>948</v>
      </c>
      <c r="E346" s="624"/>
    </row>
    <row r="347" spans="4:5" ht="12.75" customHeight="1" x14ac:dyDescent="0.2">
      <c r="D347" s="734" t="s">
        <v>949</v>
      </c>
      <c r="E347" s="624"/>
    </row>
    <row r="348" spans="4:5" ht="12.75" customHeight="1" x14ac:dyDescent="0.2">
      <c r="D348" s="734" t="s">
        <v>950</v>
      </c>
      <c r="E348" s="624"/>
    </row>
    <row r="349" spans="4:5" ht="12.75" customHeight="1" x14ac:dyDescent="0.2">
      <c r="D349" s="734" t="s">
        <v>951</v>
      </c>
      <c r="E349" s="624"/>
    </row>
    <row r="350" spans="4:5" ht="12.75" customHeight="1" x14ac:dyDescent="0.2">
      <c r="D350" s="734" t="s">
        <v>952</v>
      </c>
      <c r="E350" s="624"/>
    </row>
    <row r="351" spans="4:5" ht="12.75" customHeight="1" x14ac:dyDescent="0.2">
      <c r="D351" s="734" t="s">
        <v>953</v>
      </c>
      <c r="E351" s="624"/>
    </row>
    <row r="352" spans="4:5" ht="12.75" customHeight="1" x14ac:dyDescent="0.2">
      <c r="D352" s="734" t="s">
        <v>954</v>
      </c>
      <c r="E352" s="624"/>
    </row>
    <row r="353" spans="4:5" ht="12.75" customHeight="1" x14ac:dyDescent="0.2">
      <c r="D353" s="734" t="s">
        <v>955</v>
      </c>
      <c r="E353" s="624"/>
    </row>
    <row r="354" spans="4:5" ht="12.75" customHeight="1" x14ac:dyDescent="0.2">
      <c r="D354" s="734" t="s">
        <v>956</v>
      </c>
      <c r="E354" s="624"/>
    </row>
    <row r="355" spans="4:5" ht="12.75" customHeight="1" x14ac:dyDescent="0.2">
      <c r="D355" s="734" t="s">
        <v>957</v>
      </c>
      <c r="E355" s="624"/>
    </row>
    <row r="356" spans="4:5" ht="12.75" customHeight="1" x14ac:dyDescent="0.2">
      <c r="D356" s="734" t="s">
        <v>958</v>
      </c>
      <c r="E356" s="624"/>
    </row>
    <row r="357" spans="4:5" ht="12.75" customHeight="1" x14ac:dyDescent="0.2">
      <c r="D357" s="734" t="s">
        <v>959</v>
      </c>
      <c r="E357" s="624"/>
    </row>
    <row r="358" spans="4:5" ht="12.75" customHeight="1" x14ac:dyDescent="0.2">
      <c r="D358" s="734" t="s">
        <v>960</v>
      </c>
      <c r="E358" s="624"/>
    </row>
    <row r="359" spans="4:5" ht="12.75" customHeight="1" x14ac:dyDescent="0.2">
      <c r="D359" s="734" t="s">
        <v>961</v>
      </c>
      <c r="E359" s="624"/>
    </row>
    <row r="360" spans="4:5" ht="12.75" customHeight="1" x14ac:dyDescent="0.2">
      <c r="D360" s="734" t="s">
        <v>962</v>
      </c>
      <c r="E360" s="624"/>
    </row>
    <row r="361" spans="4:5" ht="12.75" customHeight="1" x14ac:dyDescent="0.2">
      <c r="D361" s="734" t="s">
        <v>963</v>
      </c>
      <c r="E361" s="624"/>
    </row>
    <row r="362" spans="4:5" ht="12.75" customHeight="1" x14ac:dyDescent="0.2">
      <c r="D362" s="734" t="s">
        <v>964</v>
      </c>
      <c r="E362" s="624"/>
    </row>
    <row r="363" spans="4:5" ht="12.75" customHeight="1" x14ac:dyDescent="0.2">
      <c r="D363" s="734" t="s">
        <v>965</v>
      </c>
      <c r="E363" s="624"/>
    </row>
    <row r="364" spans="4:5" ht="12.75" customHeight="1" x14ac:dyDescent="0.2">
      <c r="D364" s="734" t="s">
        <v>966</v>
      </c>
      <c r="E364" s="624"/>
    </row>
    <row r="365" spans="4:5" ht="12.75" customHeight="1" x14ac:dyDescent="0.2">
      <c r="D365" s="734" t="s">
        <v>967</v>
      </c>
      <c r="E365" s="624"/>
    </row>
    <row r="366" spans="4:5" ht="12.75" customHeight="1" x14ac:dyDescent="0.2">
      <c r="D366" s="734" t="s">
        <v>968</v>
      </c>
      <c r="E366" s="624"/>
    </row>
    <row r="367" spans="4:5" ht="12.75" customHeight="1" x14ac:dyDescent="0.2">
      <c r="D367" s="734" t="s">
        <v>969</v>
      </c>
      <c r="E367" s="624"/>
    </row>
    <row r="368" spans="4:5" ht="12.75" customHeight="1" x14ac:dyDescent="0.2">
      <c r="D368" s="734" t="s">
        <v>970</v>
      </c>
      <c r="E368" s="624"/>
    </row>
    <row r="369" spans="4:5" ht="12.75" customHeight="1" x14ac:dyDescent="0.2">
      <c r="D369" s="734" t="s">
        <v>971</v>
      </c>
      <c r="E369" s="624"/>
    </row>
    <row r="370" spans="4:5" ht="12.75" customHeight="1" x14ac:dyDescent="0.2">
      <c r="D370" s="734" t="s">
        <v>972</v>
      </c>
      <c r="E370" s="624"/>
    </row>
    <row r="371" spans="4:5" ht="12.75" customHeight="1" x14ac:dyDescent="0.2">
      <c r="D371" s="734" t="s">
        <v>973</v>
      </c>
      <c r="E371" s="624"/>
    </row>
    <row r="372" spans="4:5" ht="12.75" customHeight="1" x14ac:dyDescent="0.2">
      <c r="D372" s="734" t="s">
        <v>974</v>
      </c>
      <c r="E372" s="624"/>
    </row>
    <row r="373" spans="4:5" ht="12.75" customHeight="1" x14ac:dyDescent="0.2">
      <c r="D373" s="734" t="s">
        <v>975</v>
      </c>
      <c r="E373" s="624"/>
    </row>
    <row r="374" spans="4:5" ht="12.75" customHeight="1" x14ac:dyDescent="0.2">
      <c r="D374" s="734" t="s">
        <v>976</v>
      </c>
      <c r="E374" s="624"/>
    </row>
    <row r="375" spans="4:5" ht="12.75" customHeight="1" x14ac:dyDescent="0.2">
      <c r="D375" s="734" t="s">
        <v>977</v>
      </c>
      <c r="E375" s="624"/>
    </row>
    <row r="376" spans="4:5" ht="12.75" customHeight="1" x14ac:dyDescent="0.2">
      <c r="D376" s="734" t="s">
        <v>978</v>
      </c>
      <c r="E376" s="624"/>
    </row>
    <row r="377" spans="4:5" ht="12.75" customHeight="1" x14ac:dyDescent="0.2">
      <c r="D377" s="734" t="s">
        <v>979</v>
      </c>
      <c r="E377" s="624"/>
    </row>
    <row r="378" spans="4:5" ht="12.75" customHeight="1" x14ac:dyDescent="0.2">
      <c r="D378" s="734" t="s">
        <v>980</v>
      </c>
      <c r="E378" s="624"/>
    </row>
    <row r="379" spans="4:5" ht="12.75" customHeight="1" x14ac:dyDescent="0.2">
      <c r="D379" s="734" t="s">
        <v>981</v>
      </c>
      <c r="E379" s="624"/>
    </row>
    <row r="380" spans="4:5" ht="12.75" customHeight="1" x14ac:dyDescent="0.2">
      <c r="D380" s="734" t="s">
        <v>982</v>
      </c>
      <c r="E380" s="624"/>
    </row>
    <row r="381" spans="4:5" ht="12.75" customHeight="1" x14ac:dyDescent="0.2">
      <c r="D381" s="734" t="s">
        <v>983</v>
      </c>
      <c r="E381" s="624"/>
    </row>
    <row r="382" spans="4:5" ht="12.75" customHeight="1" x14ac:dyDescent="0.2">
      <c r="D382" s="734" t="s">
        <v>984</v>
      </c>
      <c r="E382" s="624"/>
    </row>
    <row r="383" spans="4:5" ht="12.75" customHeight="1" x14ac:dyDescent="0.2">
      <c r="D383" s="734" t="s">
        <v>985</v>
      </c>
      <c r="E383" s="624"/>
    </row>
    <row r="384" spans="4:5" ht="12.75" customHeight="1" x14ac:dyDescent="0.2">
      <c r="D384" s="734" t="s">
        <v>986</v>
      </c>
      <c r="E384" s="624"/>
    </row>
    <row r="385" spans="4:5" ht="12.75" customHeight="1" x14ac:dyDescent="0.2">
      <c r="D385" s="734" t="s">
        <v>987</v>
      </c>
      <c r="E385" s="624"/>
    </row>
    <row r="386" spans="4:5" ht="12.75" customHeight="1" x14ac:dyDescent="0.2">
      <c r="D386" s="734" t="s">
        <v>988</v>
      </c>
      <c r="E386" s="624"/>
    </row>
    <row r="387" spans="4:5" ht="12.75" customHeight="1" x14ac:dyDescent="0.2">
      <c r="D387" s="734" t="s">
        <v>989</v>
      </c>
      <c r="E387" s="624"/>
    </row>
    <row r="388" spans="4:5" ht="12.75" customHeight="1" x14ac:dyDescent="0.2">
      <c r="D388" s="734" t="s">
        <v>990</v>
      </c>
      <c r="E388" s="624"/>
    </row>
    <row r="389" spans="4:5" ht="12.75" customHeight="1" x14ac:dyDescent="0.2">
      <c r="D389" s="734" t="s">
        <v>991</v>
      </c>
      <c r="E389" s="624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KCK-OTO</vt:lpstr>
      <vt:lpstr>KĐLẠNH</vt:lpstr>
      <vt:lpstr>KKT</vt:lpstr>
      <vt:lpstr>KCNTT</vt:lpstr>
      <vt:lpstr>12.10</vt:lpstr>
      <vt:lpstr>Data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2026-10-09T10:34:51Z</cp:lastPrinted>
  <dcterms:created xsi:type="dcterms:W3CDTF">2007-08-18T02:13:10Z</dcterms:created>
  <dcterms:modified xsi:type="dcterms:W3CDTF">2026-10-09T10:36:14Z</dcterms:modified>
</cp:coreProperties>
</file>